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входящие\!ОБЪЕКТЫ КРУПНОГО СТРОИТЕЛЬСТВА\ПС Мокшан\КС2 КС3\март 2019\"/>
    </mc:Choice>
  </mc:AlternateContent>
  <bookViews>
    <workbookView xWindow="0" yWindow="0" windowWidth="28800" windowHeight="12930"/>
  </bookViews>
  <sheets>
    <sheet name="КС 3 №6 " sheetId="6" r:id="rId1"/>
    <sheet name="6.1" sheetId="1" r:id="rId2"/>
  </sheets>
  <externalReferences>
    <externalReference r:id="rId3"/>
  </externalReferences>
  <definedNames>
    <definedName name="BcjaShapka">#REF!</definedName>
    <definedName name="Constr" localSheetId="1">'6.1'!#REF!</definedName>
    <definedName name="FOT" localSheetId="1">'6.1'!#REF!</definedName>
    <definedName name="GenPodr">#REF!</definedName>
    <definedName name="Ind" localSheetId="1">'6.1'!#REF!</definedName>
    <definedName name="Investor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bj" localSheetId="1">'6.1'!#REF!</definedName>
    <definedName name="Object">#REF!</definedName>
    <definedName name="Obosn" localSheetId="1">'6.1'!#REF!</definedName>
    <definedName name="Podr">#REF!</definedName>
    <definedName name="PrntSnbUser">#REF!</definedName>
    <definedName name="ShapkaBepx">#REF!</definedName>
    <definedName name="ShapkaBepxVezde">#REF!</definedName>
    <definedName name="ShapkaNiz">#REF!</definedName>
    <definedName name="ShapkaNizVezde">#REF!</definedName>
    <definedName name="SmPr" localSheetId="1">'6.1'!#REF!</definedName>
    <definedName name="Stroy">#REF!</definedName>
    <definedName name="SubPodr">#REF!</definedName>
    <definedName name="Zak">#REF!</definedName>
    <definedName name="_xlnm.Print_Titles" localSheetId="1">'6.1'!$32:$32</definedName>
    <definedName name="_xlnm.Print_Area" localSheetId="1">'6.1'!$A$1:$H$144</definedName>
    <definedName name="_xlnm.Print_Area" localSheetId="0">'КС 3 №6 '!$A$1:$BA$60</definedName>
  </definedNames>
  <calcPr calcId="162913"/>
</workbook>
</file>

<file path=xl/calcChain.xml><?xml version="1.0" encoding="utf-8"?>
<calcChain xmlns="http://schemas.openxmlformats.org/spreadsheetml/2006/main">
  <c r="BH32" i="6" l="1"/>
  <c r="H122" i="1"/>
  <c r="H123" i="1" s="1"/>
  <c r="AL31" i="6" l="1"/>
  <c r="AL33" i="6"/>
  <c r="AL36" i="6"/>
  <c r="AL37" i="6"/>
  <c r="AL42" i="6"/>
  <c r="AL43" i="6"/>
  <c r="AL30" i="6"/>
  <c r="AL32" i="6"/>
  <c r="AT32" i="6" l="1"/>
  <c r="BH40" i="6"/>
  <c r="BH39" i="6"/>
  <c r="BH38" i="6"/>
  <c r="BH35" i="6"/>
  <c r="BH34" i="6"/>
  <c r="BH46" i="6" s="1"/>
  <c r="AE31" i="6" l="1"/>
  <c r="AE33" i="6"/>
  <c r="AE36" i="6"/>
  <c r="AE37" i="6"/>
  <c r="AE43" i="6"/>
  <c r="AE42" i="6" l="1"/>
  <c r="BG40" i="6"/>
  <c r="BG39" i="6"/>
  <c r="BG38" i="6"/>
  <c r="BG35" i="6"/>
  <c r="BG34" i="6"/>
  <c r="BF41" i="6"/>
  <c r="BF40" i="6"/>
  <c r="BF39" i="6"/>
  <c r="AT35" i="6"/>
  <c r="AT34" i="6"/>
  <c r="AT33" i="6"/>
  <c r="AT31" i="6"/>
  <c r="AW21" i="6"/>
  <c r="AL38" i="6" l="1"/>
  <c r="AE38" i="6" s="1"/>
  <c r="AE40" i="6"/>
  <c r="AL40" i="6"/>
  <c r="AL41" i="6"/>
  <c r="AE41" i="6" s="1"/>
  <c r="BF46" i="6"/>
  <c r="AL34" i="6"/>
  <c r="AE34" i="6" s="1"/>
  <c r="AL39" i="6"/>
  <c r="AE35" i="6"/>
  <c r="AL35" i="6"/>
  <c r="AE39" i="6"/>
  <c r="AE30" i="6"/>
  <c r="AT27" i="6" l="1"/>
  <c r="AT44" i="6" s="1"/>
  <c r="AT45" i="6" s="1"/>
  <c r="AT46" i="6" s="1"/>
  <c r="BG46" i="6"/>
  <c r="AE32" i="6" l="1"/>
  <c r="AE27" i="6" s="1"/>
  <c r="AL27" i="6"/>
</calcChain>
</file>

<file path=xl/sharedStrings.xml><?xml version="1.0" encoding="utf-8"?>
<sst xmlns="http://schemas.openxmlformats.org/spreadsheetml/2006/main" count="320" uniqueCount="223">
  <si>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</si>
  <si>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</si>
  <si>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</si>
  <si>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</si>
  <si>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</si>
  <si>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</si>
  <si>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</si>
  <si>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</si>
  <si>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</si>
  <si>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</si>
  <si>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</si>
  <si>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</si>
  <si>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</si>
  <si>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</si>
  <si>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</si>
  <si>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</si>
  <si>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</si>
  <si>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позиции по смете</t>
  </si>
  <si>
    <t xml:space="preserve">О ПРИЕМКЕ ВЫПОЛНЕННЫХ РАБОТ </t>
  </si>
  <si>
    <t>Наименование работ</t>
  </si>
  <si>
    <t>Выполнено работ</t>
  </si>
  <si>
    <t>количество</t>
  </si>
  <si>
    <t>стоимость, руб.</t>
  </si>
  <si>
    <t>цена за единицу, руб.</t>
  </si>
  <si>
    <t>Номер единичной расценки</t>
  </si>
  <si>
    <t>Номер</t>
  </si>
  <si>
    <t>Единица измерения</t>
  </si>
  <si>
    <t xml:space="preserve">Основание - </t>
  </si>
  <si>
    <t xml:space="preserve"> </t>
  </si>
  <si>
    <t>Договор подряда (контракт)</t>
  </si>
  <si>
    <t>0322005</t>
  </si>
  <si>
    <t>1 т</t>
  </si>
  <si>
    <r>
      <t>ТЕРм08-01-087-03</t>
    </r>
    <r>
      <rPr>
        <i/>
        <sz val="8"/>
        <rFont val="Arial"/>
        <family val="2"/>
        <charset val="204"/>
      </rPr>
      <t xml:space="preserve">
Приказ Минстроя России от 27.02.15 №140/пр</t>
    </r>
  </si>
  <si>
    <t>1 шт.</t>
  </si>
  <si>
    <r>
      <t>ТЕРм08-01-017-09</t>
    </r>
    <r>
      <rPr>
        <i/>
        <sz val="8"/>
        <rFont val="Arial"/>
        <family val="2"/>
        <charset val="204"/>
      </rPr>
      <t xml:space="preserve">
Приказ Минстроя России от 27.02.15 №140/пр</t>
    </r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</si>
  <si>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</si>
  <si>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</si>
  <si>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 xml:space="preserve">  В том числе, справочно:</t>
  </si>
  <si>
    <t>Накладные расходы</t>
  </si>
  <si>
    <t>Сметная прибыль</t>
  </si>
  <si>
    <t xml:space="preserve">  Электромонтажные работы на других объектах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</si>
  <si>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</si>
  <si>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</si>
  <si>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</si>
  <si>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</si>
  <si>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</si>
  <si>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</si>
  <si>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</si>
  <si>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компл</t>
  </si>
  <si>
    <t xml:space="preserve">  Оборудование</t>
  </si>
  <si>
    <t xml:space="preserve">      Оборудование</t>
  </si>
  <si>
    <t>ИТОГИ ПО АКТУ:</t>
  </si>
  <si>
    <t>Итого прямые затраты по акту в базисных ценах</t>
  </si>
  <si>
    <t>Итого прямые затраты по акту с учетом коэффициентов к итогам</t>
  </si>
  <si>
    <t>Итоги по акту:</t>
  </si>
  <si>
    <t xml:space="preserve">  Итого Монтажные работы</t>
  </si>
  <si>
    <t xml:space="preserve">  Итого Оборудование</t>
  </si>
  <si>
    <t xml:space="preserve">  ВСЕГО по акту</t>
  </si>
  <si>
    <t>Смета № 01.02-01-02, Открытая часть ПС. Электротехнические решения</t>
  </si>
  <si>
    <t>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</si>
  <si>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</si>
  <si>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_______________________________________________________________________________________________11829,08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</si>
  <si>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</si>
  <si>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_______________________________________________________________________________________________1133,28</t>
  </si>
  <si>
    <t>чел.час</t>
  </si>
  <si>
    <t xml:space="preserve">      оборудования _______________________________________________________________________________________________</t>
  </si>
  <si>
    <t>_______________________________________________________________________________________________1032488,92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</si>
  <si>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</si>
  <si>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_______________________________________________________________________________________________59695,7</t>
  </si>
  <si>
    <t xml:space="preserve">Инвестор: </t>
  </si>
  <si>
    <t>организация, адрес, телефон, факс</t>
  </si>
  <si>
    <t xml:space="preserve">Заказчик (Генподрядчик): </t>
  </si>
  <si>
    <r>
      <t xml:space="preserve">ПАО "МРСК Волги" </t>
    </r>
    <r>
      <rPr>
        <sz val="10"/>
        <rFont val="Arial"/>
        <family val="2"/>
        <charset val="204"/>
      </rPr>
      <t>410031, РФ, г.Саратов,  ул. Первомайская, д.42/44</t>
    </r>
  </si>
  <si>
    <t xml:space="preserve">Подрядчик (Субподрядчик): </t>
  </si>
  <si>
    <r>
      <rPr>
        <b/>
        <sz val="10"/>
        <rFont val="Arial"/>
        <family val="2"/>
        <charset val="204"/>
      </rPr>
      <t>ООО "Инжиниринг"</t>
    </r>
    <r>
      <rPr>
        <sz val="10"/>
        <rFont val="Arial"/>
        <family val="2"/>
        <charset val="204"/>
      </rPr>
      <t xml:space="preserve"> 300012 г. Тула, ул. Тимирязева, 99В</t>
    </r>
  </si>
  <si>
    <t>Стройка:</t>
  </si>
  <si>
    <t>Реконструкция ПС 110/35/10 кВ "Мокшан"</t>
  </si>
  <si>
    <t>1840-002253</t>
  </si>
  <si>
    <t>наименование, адрес</t>
  </si>
  <si>
    <t>19.07.2018</t>
  </si>
  <si>
    <t xml:space="preserve">Объект: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</si>
  <si>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</si>
  <si>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</si>
  <si>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</si>
  <si>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</si>
  <si>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</si>
  <si>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</si>
  <si>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</si>
  <si>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</si>
  <si>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</si>
  <si>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</si>
  <si>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</si>
  <si>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</si>
  <si>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</si>
  <si>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</si>
  <si>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   Всего с учетом "Индекс изменения сметной стоимости  ТЕР-2001 на 4 кв. 2017 года с учетом коэффициента снижения 5,85*0,99329914529 СМР=5,8108"</t>
  </si>
  <si>
    <t xml:space="preserve">  НДС 20% </t>
  </si>
  <si>
    <t>Сдал:</t>
  </si>
  <si>
    <t>Генеральный директор ООО "Инжиниринг"</t>
  </si>
  <si>
    <t xml:space="preserve"> А.М. Демидов</t>
  </si>
  <si>
    <t>(должность)</t>
  </si>
  <si>
    <t>(подпись)</t>
  </si>
  <si>
    <t>(расшифровка подписи)</t>
  </si>
  <si>
    <t>МП</t>
  </si>
  <si>
    <t>Принял:</t>
  </si>
  <si>
    <t>Заместитель генерального директора ПАО "МРСК Волги" - директор филиала "Пензаэнерго"</t>
  </si>
  <si>
    <t>И.В. Толбин</t>
  </si>
  <si>
    <t xml:space="preserve">Правильность оформления проверил: </t>
  </si>
  <si>
    <t>Начальник ООС  филиала                                                      ПАО "МРСК Волги" -  "Пензаэнерго"</t>
  </si>
  <si>
    <t>О.В. Казаковская</t>
  </si>
  <si>
    <t>Акт составил:</t>
  </si>
  <si>
    <t>Зам. начальника СО ООО "Инжиниринг"</t>
  </si>
  <si>
    <t>Е.Н. Кудинова</t>
  </si>
  <si>
    <t xml:space="preserve">   Всего с учетом "Индекс изменения сметной стоимости  ТЕР-2001 на 4 кв. 2017 года с учетом коэффициента снижения 4,44*0,99329914529 Оборудование=4,4103"</t>
  </si>
  <si>
    <t>Нетиповая форма № КС - 3</t>
  </si>
  <si>
    <t xml:space="preserve">Форма </t>
  </si>
  <si>
    <t>КС-3</t>
  </si>
  <si>
    <t>Инвестор</t>
  </si>
  <si>
    <t>(организация, адрес, телефон, факс)</t>
  </si>
  <si>
    <t>Заказчик (Генподрядчик)</t>
  </si>
  <si>
    <t>ПАО "МРСК Волги"                                                                                                                                410031 г.Саратов, ул.Первомайская, д.42/44</t>
  </si>
  <si>
    <t>Подрядчик (Субподрядчик)</t>
  </si>
  <si>
    <t>ООО "Инжиниринг"  300012 г. Тула, ул. Тимирязева, 99В</t>
  </si>
  <si>
    <t>Стройка</t>
  </si>
  <si>
    <t>(наименование, адрес)</t>
  </si>
  <si>
    <t>19</t>
  </si>
  <si>
    <t>07</t>
  </si>
  <si>
    <t>2018</t>
  </si>
  <si>
    <t>СПРАВКА</t>
  </si>
  <si>
    <t>О СТОИМОСТИ ВЫПОЛНЕННЫХ РАБОТ И ЗАТРАТ</t>
  </si>
  <si>
    <t>Но-
мер
по по-
рядку</t>
  </si>
  <si>
    <t>Наименование пусковых комплексов, этапов, объектов, видов выполненных работ, оборудования, затрат</t>
  </si>
  <si>
    <t>Стоимость выполненных работ и затрат,
руб.</t>
  </si>
  <si>
    <t>с начала проведения работ</t>
  </si>
  <si>
    <t>с начала года</t>
  </si>
  <si>
    <t>в том числе за отчетный период</t>
  </si>
  <si>
    <t xml:space="preserve">Всего работ и затрат, включаемых в </t>
  </si>
  <si>
    <t>стоимость работ</t>
  </si>
  <si>
    <t>в том числе:</t>
  </si>
  <si>
    <t>Открытая часть ПС. Конструктивно-строительные решения (ЛС № 01.02-01-01)</t>
  </si>
  <si>
    <t>Открытая часть ПС. Конструктивно-строительные решения (ЛС № 02.02-01-01</t>
  </si>
  <si>
    <t>Открытая часть ПС. Электротехнические решения (ЛС №  01.02-01-02)</t>
  </si>
  <si>
    <t>Демонтаж строительных конструкций (ЛС № 01.01-01-01)</t>
  </si>
  <si>
    <t>Заземление (ЛС № 01.02-01-10)</t>
  </si>
  <si>
    <t>Благоустройство территории  (ЛС № 02.07-01-01)</t>
  </si>
  <si>
    <t>Аварийные маслостоки (01.02-01-06)</t>
  </si>
  <si>
    <t>Ограждение. Конструктивно-строительные решения  (02.02-01-05)</t>
  </si>
  <si>
    <t>Маслосборник. Конструктивно-строительные решения (ЛС № 01.02-01-05)</t>
  </si>
  <si>
    <t>Телемеханизация. ПС Мокшан (ЛС № 01.02-01-06)</t>
  </si>
  <si>
    <t>АИИСКУЭ. Электротехнические решения (ЛС №  01.02-01-08)</t>
  </si>
  <si>
    <t>РЗА. Приобретение и монтаж оборудования  (ЛС № 02.02-01-09)</t>
  </si>
  <si>
    <t>Устройство противопожарных резервуаров 60м3 (ЛС № 02.02-01-11)</t>
  </si>
  <si>
    <t>Итого</t>
  </si>
  <si>
    <t>Сумма НДС</t>
  </si>
  <si>
    <t xml:space="preserve">Всего </t>
  </si>
  <si>
    <t>Заказчик</t>
  </si>
  <si>
    <t>М.П.</t>
  </si>
  <si>
    <t>Подрядчик</t>
  </si>
  <si>
    <t xml:space="preserve"> Генеральный директор                 ООО "Инжиниринг"</t>
  </si>
  <si>
    <t>А.М. Демидов</t>
  </si>
  <si>
    <t>Правильность оформления проверил</t>
  </si>
  <si>
    <t>Начальник ООС  филиала                  ПАО "МРСК Волги" -  "Пензаэнерго"</t>
  </si>
  <si>
    <t>Составил</t>
  </si>
  <si>
    <t>Зам.начальника СО                               ООО "Инжиниринг"</t>
  </si>
  <si>
    <t>ЛС № 01.02-01-02, Открытая часть ПС. Электротехнические решения</t>
  </si>
  <si>
    <t>Жесткая ошиновка</t>
  </si>
  <si>
    <t>Ошиновка жесткая из алюминиевых труб для ОРУ, напряжение: 110 кВ</t>
  </si>
  <si>
    <r>
      <t>ТЕРм08-01-022-01</t>
    </r>
    <r>
      <rPr>
        <i/>
        <sz val="8"/>
        <rFont val="Arial"/>
        <family val="2"/>
        <charset val="204"/>
      </rPr>
      <t xml:space="preserve">
Приказ Минстроя России от 27.02.15 №140/пр</t>
    </r>
  </si>
  <si>
    <t>1 пролет (3 фазы)</t>
  </si>
  <si>
    <t>Блок ШО под жесткую ошиновку - 27 шт.</t>
  </si>
  <si>
    <t>Опора шинная напряжением: 110 кВ</t>
  </si>
  <si>
    <r>
      <t>ТЕРм08-01-017-02</t>
    </r>
    <r>
      <rPr>
        <i/>
        <sz val="8"/>
        <rFont val="Arial"/>
        <family val="2"/>
        <charset val="204"/>
      </rPr>
      <t xml:space="preserve">
Приказ Минстроя России от 27.02.15 №140/пр</t>
    </r>
  </si>
  <si>
    <t>Изолятор опорный напряжением: 110 кВ</t>
  </si>
  <si>
    <t>Блок трансформатора напряжения с тремя вторичными обмотками - 2 шт</t>
  </si>
  <si>
    <r>
      <t>Металлические конструкции (Для Блоков трансформатора напряжения с тремя вторичными обмотками)</t>
    </r>
    <r>
      <rPr>
        <i/>
        <sz val="8"/>
        <rFont val="Arial"/>
        <family val="2"/>
        <charset val="204"/>
      </rPr>
      <t xml:space="preserve">
1 740,55 = 13 355,55 - 1 x 11 615,00</t>
    </r>
  </si>
  <si>
    <t>Трансформатор напряжения: 110 кВ (Блок трансформатора напряжения с тремя вторичными обмотками)</t>
  </si>
  <si>
    <r>
      <t>ТЕРм08-01-007-02</t>
    </r>
    <r>
      <rPr>
        <i/>
        <sz val="8"/>
        <rFont val="Arial"/>
        <family val="2"/>
        <charset val="204"/>
      </rPr>
      <t xml:space="preserve">
Приказ Минстроя России от 27.02.15 №140/пр</t>
    </r>
  </si>
  <si>
    <t>1 компл. (3 фазы)</t>
  </si>
  <si>
    <t>Блок трансформатора напряжения с одной вторичной обмоткой - 1 шт</t>
  </si>
  <si>
    <r>
      <t>Металлические конструкции (Для Блоков трансформатора напряжения  с одной вторичной обмоткой)</t>
    </r>
    <r>
      <rPr>
        <i/>
        <sz val="8"/>
        <rFont val="Arial"/>
        <family val="2"/>
        <charset val="204"/>
      </rPr>
      <t xml:space="preserve">
1 740,55 = 13 355,55 - 1 x 11 615,00</t>
    </r>
  </si>
  <si>
    <r>
      <t>Трансформатор напряжения: 110 кВ (Блок трансформатора напряжения  с одной вторичной обмоткой)</t>
    </r>
    <r>
      <rPr>
        <i/>
        <sz val="8"/>
        <rFont val="Arial"/>
        <family val="2"/>
        <charset val="204"/>
      </rPr>
      <t xml:space="preserve">
(1/3 компл. ПЗ=0,3333 (ОЗП=0,3333; ЭМ=0,3333 к расх.; ЗПМ=0,3333; МАТ=0,3333 к расх.; ТЗ=0,3333; ТЗМ=0,3333))</t>
    </r>
  </si>
  <si>
    <r>
      <t>Ошиновка жесткая, с учетом доставки</t>
    </r>
    <r>
      <rPr>
        <i/>
        <sz val="8"/>
        <rFont val="Arial"/>
        <family val="2"/>
        <charset val="204"/>
      </rPr>
      <t xml:space="preserve">
ПЗ=6997732,76/1,18/4,44</t>
    </r>
  </si>
  <si>
    <t>компл.</t>
  </si>
  <si>
    <r>
      <t>1335649,1</t>
    </r>
    <r>
      <rPr>
        <i/>
        <sz val="7"/>
        <rFont val="Arial"/>
        <family val="2"/>
        <charset val="204"/>
      </rPr>
      <t xml:space="preserve">
6997732,76/1,18/4,44</t>
    </r>
  </si>
  <si>
    <r>
      <t>Блок ШО под ошиновку жесткую: Металлоконструкция, Изоляторы, Шинодержатели с учетом доставки</t>
    </r>
    <r>
      <rPr>
        <i/>
        <sz val="8"/>
        <rFont val="Arial"/>
        <family val="2"/>
        <charset val="204"/>
      </rPr>
      <t xml:space="preserve">
ПЗ=216150,32/1,18/4,44</t>
    </r>
  </si>
  <si>
    <r>
      <t>41256,36</t>
    </r>
    <r>
      <rPr>
        <i/>
        <sz val="7"/>
        <rFont val="Arial"/>
        <family val="2"/>
        <charset val="204"/>
      </rPr>
      <t xml:space="preserve">
216150,32/1,18/4,44</t>
    </r>
  </si>
  <si>
    <r>
      <t>Блок трансформатора напряжения с тремя вторичными обмотками</t>
    </r>
    <r>
      <rPr>
        <i/>
        <sz val="8"/>
        <rFont val="Arial"/>
        <family val="2"/>
        <charset val="204"/>
      </rPr>
      <t xml:space="preserve">
ПЗ=1945093,20/4,44</t>
    </r>
  </si>
  <si>
    <r>
      <t>438084,05</t>
    </r>
    <r>
      <rPr>
        <i/>
        <sz val="7"/>
        <rFont val="Arial"/>
        <family val="2"/>
        <charset val="204"/>
      </rPr>
      <t xml:space="preserve">
1945093,20/4,44</t>
    </r>
  </si>
  <si>
    <r>
      <t>Блок трансформатора напряжения с одной вторичной обмоткой</t>
    </r>
    <r>
      <rPr>
        <i/>
        <sz val="8"/>
        <rFont val="Arial"/>
        <family val="2"/>
        <charset val="204"/>
      </rPr>
      <t xml:space="preserve">
ПЗ=952058,22/1,18/4,44</t>
    </r>
  </si>
  <si>
    <r>
      <t>181718,24</t>
    </r>
    <r>
      <rPr>
        <i/>
        <sz val="7"/>
        <rFont val="Arial"/>
        <family val="2"/>
        <charset val="204"/>
      </rPr>
      <t xml:space="preserve">
952058,22/1,18/4,44</t>
    </r>
  </si>
  <si>
    <t>6.1</t>
  </si>
  <si>
    <t>01.03.2019</t>
  </si>
  <si>
    <t>29.03.2019</t>
  </si>
  <si>
    <t>ТН №39 от 04.03.2019</t>
  </si>
  <si>
    <t>Раздел 5. Монтажные работы 6 этап</t>
  </si>
  <si>
    <t>70</t>
  </si>
  <si>
    <t>71</t>
  </si>
  <si>
    <t>72</t>
  </si>
  <si>
    <t xml:space="preserve">   МДС35 пр.1 т.2 п.4.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 ОЗП=1,15; ЭМ=1,15; ЗПМ=1,15; ТЗ=1,15; ТЗМ=1,15  (Поз. 70-72)</t>
  </si>
  <si>
    <t xml:space="preserve">   МДС35 пр.1 т.2 п.5. Производство монтажных работ вблизи объектов, находящихся под высоким напряжением, в том числе  в охранной зоне действующей воздушной линии электропередачи ОЗП=1,2; ЭМ=1,2; ЗПМ=1,2; ТЗ=1,2; ТЗМ=1,2  (Поз. 70-72)</t>
  </si>
  <si>
    <t>Итоги по разделу 5 Монтажные работы 6 этап :</t>
  </si>
  <si>
    <t xml:space="preserve">  Итого по разделу 5 Монтажные работы 6 этап</t>
  </si>
  <si>
    <t>Раздел 10. Монтажные работы 6 этап</t>
  </si>
  <si>
    <t>87</t>
  </si>
  <si>
    <t>88</t>
  </si>
  <si>
    <t>90</t>
  </si>
  <si>
    <t>91</t>
  </si>
  <si>
    <t xml:space="preserve">   МДС35 пр.1 т.2 п.4.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 ОЗП=1,15; ЭМ=1,15; ЗПМ=1,15; ТЗ=1,15; ТЗМ=1,15  (Поз. 87-88, 90-91)</t>
  </si>
  <si>
    <t xml:space="preserve">   МДС35 пр.1 т.2 п.5. Производство монтажных работ вблизи объектов, находящихся под высоким напряжением, в том числе  в охранной зоне действующей воздушной линии электропередачи ОЗП=1,2; ЭМ=1,2; ЗПМ=1,2; ТЗ=1,2; ТЗМ=1,2  (Поз. 87-88, 90-91)</t>
  </si>
  <si>
    <t>Итоги по разделу 10 Монтажные работы 6 этап :</t>
  </si>
  <si>
    <t xml:space="preserve">  Итого по разделу 10 Монтажные работы 6 этап</t>
  </si>
  <si>
    <t>Раздел 14. Оборудование 6 этап</t>
  </si>
  <si>
    <r>
      <t>122</t>
    </r>
    <r>
      <rPr>
        <i/>
        <sz val="10"/>
        <rFont val="Arial"/>
        <family val="2"/>
        <charset val="204"/>
      </rPr>
      <t xml:space="preserve">
О</t>
    </r>
  </si>
  <si>
    <r>
      <t>123</t>
    </r>
    <r>
      <rPr>
        <i/>
        <sz val="10"/>
        <rFont val="Arial"/>
        <family val="2"/>
        <charset val="204"/>
      </rPr>
      <t xml:space="preserve">
О</t>
    </r>
  </si>
  <si>
    <t>Итоги по разделу 14 Оборудование 6 этап :</t>
  </si>
  <si>
    <t xml:space="preserve">  Итого по разделу 14 Оборудование 6 этап</t>
  </si>
  <si>
    <t>Раздел 20. Оборудование 6 этап</t>
  </si>
  <si>
    <r>
      <t>137</t>
    </r>
    <r>
      <rPr>
        <i/>
        <sz val="10"/>
        <rFont val="Arial"/>
        <family val="2"/>
        <charset val="204"/>
      </rPr>
      <t xml:space="preserve">
О</t>
    </r>
  </si>
  <si>
    <r>
      <t>138</t>
    </r>
    <r>
      <rPr>
        <i/>
        <sz val="10"/>
        <rFont val="Arial"/>
        <family val="2"/>
        <charset val="204"/>
      </rPr>
      <t xml:space="preserve">
О</t>
    </r>
  </si>
  <si>
    <t>Итоги по разделу 20 Оборудование 6 этап :</t>
  </si>
  <si>
    <t xml:space="preserve">  Итого по разделу 20 Оборудование 6 этап</t>
  </si>
  <si>
    <t xml:space="preserve">   МДС35 пр.1 т.2 п.4.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 ОЗП=1,15; ЭМ=1,15; ЗПМ=1,15; ТЗ=1,15; ТЗМ=1,15  (Поз. 70-72, 87-88, 90-91)</t>
  </si>
  <si>
    <t xml:space="preserve">   МДС35 пр.1 т.2 п.5. Производство монтажных работ вблизи объектов, находящихся под высоким напряжением, в том числе  в охранной зоне действующей воздушной линии электропередачи ОЗП=1,2; ЭМ=1,2; ЗПМ=1,2; ТЗ=1,2; ТЗМ=1,2  (Поз. 70-72, 87-88, 90-91)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</si>
</sst>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7" formatCode="_-* #,##0.00_р_._-;\-* #,##0.00_р_._-;_-* &quot;-&quot;??_р_._-;_-@_-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color indexed="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4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>
      <alignment horizontal="left" vertical="top" wrapText="1"/>
    </xf>
    <xf numFmtId="0" fontId="22" fillId="0" borderId="0">
      <alignment horizontal="left" vertical="top" wrapText="1"/>
    </xf>
    <xf numFmtId="0" fontId="7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0" fillId="0" borderId="0" xfId="0"/>
    <xf numFmtId="0" fontId="3" fillId="0" borderId="0" xfId="2"/>
    <xf numFmtId="0" fontId="4" fillId="0" borderId="0" xfId="2" applyFont="1" applyAlignment="1">
      <alignment horizontal="left" vertical="top"/>
    </xf>
    <xf numFmtId="49" fontId="4" fillId="0" borderId="0" xfId="2" applyNumberFormat="1" applyFont="1" applyAlignment="1">
      <alignment vertical="top"/>
    </xf>
    <xf numFmtId="0" fontId="4" fillId="0" borderId="0" xfId="2" applyFont="1" applyBorder="1" applyAlignment="1">
      <alignment horizontal="right" vertical="top"/>
    </xf>
    <xf numFmtId="0" fontId="6" fillId="0" borderId="10" xfId="3" applyFont="1" applyBorder="1" applyAlignment="1"/>
    <xf numFmtId="0" fontId="4" fillId="0" borderId="10" xfId="3" applyFont="1" applyBorder="1" applyAlignment="1">
      <alignment vertical="top" wrapText="1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0" fontId="6" fillId="0" borderId="0" xfId="3" applyFont="1" applyAlignment="1">
      <alignment horizontal="left" vertical="top" wrapText="1"/>
    </xf>
    <xf numFmtId="0" fontId="4" fillId="0" borderId="4" xfId="2" applyFont="1" applyBorder="1" applyAlignment="1">
      <alignment horizontal="center" vertical="top"/>
    </xf>
    <xf numFmtId="0" fontId="4" fillId="0" borderId="10" xfId="3" applyFont="1" applyBorder="1" applyAlignment="1">
      <alignment wrapText="1"/>
    </xf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horizontal="center" vertical="top" wrapText="1"/>
    </xf>
    <xf numFmtId="49" fontId="4" fillId="0" borderId="0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3" fontId="11" fillId="0" borderId="4" xfId="18" applyFont="1" applyBorder="1" applyAlignment="1">
      <alignment horizontal="right" vertical="top" wrapText="1"/>
    </xf>
    <xf numFmtId="43" fontId="6" fillId="0" borderId="4" xfId="18" applyFont="1" applyBorder="1" applyAlignment="1">
      <alignment horizontal="right" vertical="top" wrapText="1"/>
    </xf>
    <xf numFmtId="0" fontId="4" fillId="0" borderId="0" xfId="0" applyFont="1"/>
    <xf numFmtId="49" fontId="21" fillId="0" borderId="0" xfId="4" applyNumberFormat="1" applyFont="1" applyAlignment="1">
      <alignment horizontal="left"/>
    </xf>
    <xf numFmtId="0" fontId="21" fillId="0" borderId="0" xfId="2" applyFont="1" applyBorder="1" applyAlignment="1"/>
    <xf numFmtId="0" fontId="21" fillId="0" borderId="0" xfId="4" applyFont="1" applyAlignment="1">
      <alignment horizontal="right" wrapText="1"/>
    </xf>
    <xf numFmtId="0" fontId="21" fillId="0" borderId="0" xfId="4" applyFont="1" applyAlignment="1"/>
    <xf numFmtId="0" fontId="21" fillId="0" borderId="0" xfId="4" applyFont="1" applyBorder="1" applyAlignment="1"/>
    <xf numFmtId="0" fontId="21" fillId="0" borderId="10" xfId="4" applyFont="1" applyBorder="1" applyAlignment="1">
      <alignment horizontal="right" wrapText="1"/>
    </xf>
    <xf numFmtId="0" fontId="21" fillId="0" borderId="0" xfId="4" applyFont="1" applyBorder="1" applyAlignment="1">
      <alignment horizontal="center" vertical="center"/>
    </xf>
    <xf numFmtId="0" fontId="21" fillId="0" borderId="0" xfId="5" applyFont="1" applyBorder="1" applyAlignment="1"/>
    <xf numFmtId="0" fontId="6" fillId="0" borderId="7" xfId="4" applyFont="1" applyBorder="1" applyAlignment="1">
      <alignment horizontal="center" vertical="top"/>
    </xf>
    <xf numFmtId="0" fontId="21" fillId="0" borderId="0" xfId="4" applyFont="1" applyBorder="1" applyAlignment="1">
      <alignment horizontal="right" wrapText="1"/>
    </xf>
    <xf numFmtId="0" fontId="6" fillId="0" borderId="0" xfId="4" applyNumberFormat="1" applyFont="1" applyAlignment="1">
      <alignment horizontal="right" vertical="top"/>
    </xf>
    <xf numFmtId="0" fontId="21" fillId="0" borderId="0" xfId="6" applyFont="1" applyBorder="1" applyAlignment="1"/>
    <xf numFmtId="0" fontId="21" fillId="0" borderId="0" xfId="4" applyFont="1" applyAlignment="1">
      <alignment horizontal="center"/>
    </xf>
    <xf numFmtId="0" fontId="21" fillId="0" borderId="0" xfId="4" applyFont="1" applyAlignment="1">
      <alignment horizontal="left"/>
    </xf>
    <xf numFmtId="0" fontId="21" fillId="0" borderId="0" xfId="5" applyFont="1" applyBorder="1" applyAlignment="1">
      <alignment vertical="top"/>
    </xf>
    <xf numFmtId="0" fontId="21" fillId="0" borderId="0" xfId="4" applyFont="1" applyAlignment="1">
      <alignment horizontal="right" vertical="top" wrapText="1"/>
    </xf>
    <xf numFmtId="0" fontId="21" fillId="0" borderId="10" xfId="4" applyFont="1" applyBorder="1" applyAlignment="1">
      <alignment horizontal="left"/>
    </xf>
    <xf numFmtId="0" fontId="21" fillId="0" borderId="10" xfId="4" applyFont="1" applyBorder="1" applyAlignment="1">
      <alignment horizontal="right" vertical="top" wrapText="1"/>
    </xf>
    <xf numFmtId="0" fontId="6" fillId="0" borderId="10" xfId="4" applyNumberFormat="1" applyFont="1" applyBorder="1" applyAlignment="1">
      <alignment horizontal="right" vertical="top"/>
    </xf>
    <xf numFmtId="0" fontId="14" fillId="0" borderId="0" xfId="5" applyFont="1"/>
    <xf numFmtId="0" fontId="15" fillId="3" borderId="0" xfId="5" applyFont="1" applyFill="1"/>
    <xf numFmtId="0" fontId="15" fillId="3" borderId="0" xfId="5" applyFont="1" applyFill="1" applyAlignment="1">
      <alignment horizontal="left"/>
    </xf>
    <xf numFmtId="0" fontId="16" fillId="3" borderId="0" xfId="5" applyFont="1" applyFill="1"/>
    <xf numFmtId="0" fontId="4" fillId="3" borderId="0" xfId="8" applyFont="1" applyFill="1" applyBorder="1" applyAlignment="1">
      <alignment horizontal="left"/>
    </xf>
    <xf numFmtId="0" fontId="19" fillId="3" borderId="0" xfId="9" applyFont="1" applyFill="1" applyBorder="1" applyAlignment="1">
      <alignment wrapText="1"/>
    </xf>
    <xf numFmtId="0" fontId="14" fillId="3" borderId="0" xfId="5" applyFont="1" applyFill="1"/>
    <xf numFmtId="0" fontId="17" fillId="3" borderId="0" xfId="5" applyFont="1" applyFill="1"/>
    <xf numFmtId="0" fontId="15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/>
    </xf>
    <xf numFmtId="0" fontId="16" fillId="3" borderId="0" xfId="5" applyFont="1" applyFill="1" applyBorder="1" applyAlignment="1"/>
    <xf numFmtId="0" fontId="15" fillId="3" borderId="0" xfId="5" applyFont="1" applyFill="1" applyAlignment="1">
      <alignment horizontal="center"/>
    </xf>
    <xf numFmtId="0" fontId="15" fillId="3" borderId="0" xfId="5" applyFont="1" applyFill="1" applyBorder="1" applyAlignment="1"/>
    <xf numFmtId="0" fontId="16" fillId="3" borderId="0" xfId="5" applyFont="1" applyFill="1" applyAlignment="1">
      <alignment horizontal="center" vertical="top"/>
    </xf>
    <xf numFmtId="43" fontId="15" fillId="3" borderId="0" xfId="5" applyNumberFormat="1" applyFont="1" applyFill="1"/>
    <xf numFmtId="17" fontId="15" fillId="3" borderId="4" xfId="5" applyNumberFormat="1" applyFont="1" applyFill="1" applyBorder="1"/>
    <xf numFmtId="0" fontId="15" fillId="3" borderId="0" xfId="5" applyFont="1" applyFill="1" applyAlignment="1">
      <alignment horizontal="right"/>
    </xf>
    <xf numFmtId="0" fontId="15" fillId="3" borderId="0" xfId="5" applyFont="1" applyFill="1" applyBorder="1"/>
    <xf numFmtId="0" fontId="15" fillId="3" borderId="4" xfId="5" applyFont="1" applyFill="1" applyBorder="1"/>
    <xf numFmtId="0" fontId="23" fillId="3" borderId="4" xfId="5" applyFont="1" applyFill="1" applyBorder="1"/>
    <xf numFmtId="0" fontId="15" fillId="0" borderId="0" xfId="5" applyFont="1"/>
    <xf numFmtId="43" fontId="15" fillId="0" borderId="0" xfId="727" applyFont="1"/>
    <xf numFmtId="43" fontId="15" fillId="3" borderId="0" xfId="727" applyFont="1" applyFill="1"/>
    <xf numFmtId="43" fontId="15" fillId="3" borderId="0" xfId="727" applyFont="1" applyFill="1" applyAlignment="1">
      <alignment horizontal="center" vertical="center"/>
    </xf>
    <xf numFmtId="17" fontId="15" fillId="3" borderId="4" xfId="727" applyNumberFormat="1" applyFont="1" applyFill="1" applyBorder="1"/>
    <xf numFmtId="43" fontId="23" fillId="2" borderId="4" xfId="727" applyFont="1" applyFill="1" applyBorder="1"/>
    <xf numFmtId="43" fontId="23" fillId="3" borderId="4" xfId="727" applyFont="1" applyFill="1" applyBorder="1"/>
    <xf numFmtId="43" fontId="15" fillId="3" borderId="4" xfId="727" applyFont="1" applyFill="1" applyBorder="1"/>
    <xf numFmtId="43" fontId="15" fillId="3" borderId="0" xfId="727" applyFont="1" applyFill="1" applyAlignment="1">
      <alignment vertical="top"/>
    </xf>
    <xf numFmtId="49" fontId="21" fillId="0" borderId="0" xfId="4" applyNumberFormat="1" applyFont="1" applyAlignment="1">
      <alignment horizontal="left" wrapText="1"/>
    </xf>
    <xf numFmtId="0" fontId="0" fillId="0" borderId="0" xfId="0"/>
    <xf numFmtId="0" fontId="4" fillId="0" borderId="0" xfId="0" applyFont="1"/>
    <xf numFmtId="0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15" fillId="3" borderId="0" xfId="5" applyFont="1" applyFill="1" applyBorder="1" applyAlignment="1">
      <alignment horizontal="center"/>
    </xf>
    <xf numFmtId="0" fontId="16" fillId="3" borderId="7" xfId="5" applyFont="1" applyFill="1" applyBorder="1" applyAlignment="1">
      <alignment horizontal="center"/>
    </xf>
    <xf numFmtId="0" fontId="15" fillId="3" borderId="7" xfId="5" applyFont="1" applyFill="1" applyBorder="1" applyAlignment="1">
      <alignment horizontal="center"/>
    </xf>
    <xf numFmtId="0" fontId="15" fillId="3" borderId="10" xfId="5" applyFont="1" applyFill="1" applyBorder="1" applyAlignment="1">
      <alignment horizontal="center" wrapText="1"/>
    </xf>
    <xf numFmtId="0" fontId="15" fillId="3" borderId="10" xfId="5" applyFont="1" applyFill="1" applyBorder="1" applyAlignment="1">
      <alignment horizontal="center"/>
    </xf>
    <xf numFmtId="0" fontId="15" fillId="3" borderId="0" xfId="5" applyFont="1" applyFill="1" applyAlignment="1">
      <alignment horizontal="left" wrapText="1"/>
    </xf>
    <xf numFmtId="0" fontId="15" fillId="3" borderId="7" xfId="5" applyFont="1" applyFill="1" applyBorder="1" applyAlignment="1">
      <alignment horizontal="center" vertical="top"/>
    </xf>
    <xf numFmtId="0" fontId="16" fillId="3" borderId="7" xfId="5" applyFont="1" applyFill="1" applyBorder="1" applyAlignment="1">
      <alignment horizontal="center" vertical="top"/>
    </xf>
    <xf numFmtId="0" fontId="15" fillId="3" borderId="0" xfId="5" applyFont="1" applyFill="1" applyAlignment="1">
      <alignment horizontal="center" wrapText="1"/>
    </xf>
    <xf numFmtId="4" fontId="15" fillId="3" borderId="26" xfId="5" applyNumberFormat="1" applyFont="1" applyFill="1" applyBorder="1" applyAlignment="1">
      <alignment horizontal="right"/>
    </xf>
    <xf numFmtId="4" fontId="15" fillId="3" borderId="10" xfId="5" applyNumberFormat="1" applyFont="1" applyFill="1" applyBorder="1" applyAlignment="1">
      <alignment horizontal="right"/>
    </xf>
    <xf numFmtId="4" fontId="15" fillId="3" borderId="27" xfId="5" applyNumberFormat="1" applyFont="1" applyFill="1" applyBorder="1" applyAlignment="1">
      <alignment horizontal="right"/>
    </xf>
    <xf numFmtId="4" fontId="15" fillId="3" borderId="19" xfId="5" applyNumberFormat="1" applyFont="1" applyFill="1" applyBorder="1" applyAlignment="1">
      <alignment horizontal="right"/>
    </xf>
    <xf numFmtId="4" fontId="15" fillId="3" borderId="2" xfId="5" applyNumberFormat="1" applyFont="1" applyFill="1" applyBorder="1" applyAlignment="1">
      <alignment horizontal="right"/>
    </xf>
    <xf numFmtId="4" fontId="15" fillId="3" borderId="18" xfId="5" applyNumberFormat="1" applyFont="1" applyFill="1" applyBorder="1" applyAlignment="1">
      <alignment horizontal="right"/>
    </xf>
    <xf numFmtId="0" fontId="17" fillId="3" borderId="0" xfId="5" applyFont="1" applyFill="1" applyAlignment="1">
      <alignment horizontal="right"/>
    </xf>
    <xf numFmtId="0" fontId="17" fillId="3" borderId="20" xfId="5" applyFont="1" applyFill="1" applyBorder="1" applyAlignment="1">
      <alignment horizontal="right"/>
    </xf>
    <xf numFmtId="4" fontId="17" fillId="3" borderId="34" xfId="5" applyNumberFormat="1" applyFont="1" applyFill="1" applyBorder="1" applyAlignment="1">
      <alignment horizontal="right"/>
    </xf>
    <xf numFmtId="4" fontId="17" fillId="3" borderId="35" xfId="5" applyNumberFormat="1" applyFont="1" applyFill="1" applyBorder="1" applyAlignment="1">
      <alignment horizontal="right"/>
    </xf>
    <xf numFmtId="4" fontId="17" fillId="3" borderId="36" xfId="5" applyNumberFormat="1" applyFont="1" applyFill="1" applyBorder="1" applyAlignment="1">
      <alignment horizontal="right"/>
    </xf>
    <xf numFmtId="49" fontId="15" fillId="3" borderId="4" xfId="5" applyNumberFormat="1" applyFont="1" applyFill="1" applyBorder="1" applyAlignment="1">
      <alignment horizontal="center"/>
    </xf>
    <xf numFmtId="0" fontId="15" fillId="3" borderId="4" xfId="5" applyFont="1" applyFill="1" applyBorder="1" applyAlignment="1">
      <alignment horizontal="left" wrapText="1"/>
    </xf>
    <xf numFmtId="49" fontId="15" fillId="3" borderId="1" xfId="5" applyNumberFormat="1" applyFont="1" applyFill="1" applyBorder="1" applyAlignment="1">
      <alignment horizontal="center"/>
    </xf>
    <xf numFmtId="4" fontId="15" fillId="3" borderId="34" xfId="5" applyNumberFormat="1" applyFont="1" applyFill="1" applyBorder="1" applyAlignment="1">
      <alignment horizontal="center"/>
    </xf>
    <xf numFmtId="4" fontId="15" fillId="3" borderId="35" xfId="5" applyNumberFormat="1" applyFont="1" applyFill="1" applyBorder="1" applyAlignment="1">
      <alignment horizontal="center"/>
    </xf>
    <xf numFmtId="4" fontId="15" fillId="3" borderId="37" xfId="5" applyNumberFormat="1" applyFont="1" applyFill="1" applyBorder="1" applyAlignment="1">
      <alignment horizontal="center"/>
    </xf>
    <xf numFmtId="4" fontId="15" fillId="3" borderId="4" xfId="5" applyNumberFormat="1" applyFont="1" applyFill="1" applyBorder="1" applyAlignment="1">
      <alignment horizontal="center"/>
    </xf>
    <xf numFmtId="4" fontId="15" fillId="3" borderId="29" xfId="5" applyNumberFormat="1" applyFont="1" applyFill="1" applyBorder="1" applyAlignment="1">
      <alignment horizontal="right"/>
    </xf>
    <xf numFmtId="4" fontId="15" fillId="3" borderId="30" xfId="5" applyNumberFormat="1" applyFont="1" applyFill="1" applyBorder="1" applyAlignment="1">
      <alignment horizontal="right"/>
    </xf>
    <xf numFmtId="4" fontId="15" fillId="3" borderId="19" xfId="5" applyNumberFormat="1" applyFont="1" applyFill="1" applyBorder="1" applyAlignment="1">
      <alignment horizontal="center"/>
    </xf>
    <xf numFmtId="4" fontId="15" fillId="3" borderId="2" xfId="5" applyNumberFormat="1" applyFont="1" applyFill="1" applyBorder="1" applyAlignment="1">
      <alignment horizontal="center"/>
    </xf>
    <xf numFmtId="4" fontId="15" fillId="3" borderId="3" xfId="5" applyNumberFormat="1" applyFont="1" applyFill="1" applyBorder="1" applyAlignment="1">
      <alignment horizontal="center"/>
    </xf>
    <xf numFmtId="4" fontId="15" fillId="3" borderId="4" xfId="5" applyNumberFormat="1" applyFont="1" applyFill="1" applyBorder="1" applyAlignment="1">
      <alignment horizontal="right"/>
    </xf>
    <xf numFmtId="4" fontId="15" fillId="3" borderId="16" xfId="5" applyNumberFormat="1" applyFont="1" applyFill="1" applyBorder="1" applyAlignment="1">
      <alignment horizontal="right"/>
    </xf>
    <xf numFmtId="0" fontId="15" fillId="3" borderId="4" xfId="5" applyFont="1" applyFill="1" applyBorder="1" applyAlignment="1">
      <alignment horizontal="left"/>
    </xf>
    <xf numFmtId="0" fontId="15" fillId="3" borderId="4" xfId="5" applyFont="1" applyFill="1" applyBorder="1" applyAlignment="1">
      <alignment horizontal="center"/>
    </xf>
    <xf numFmtId="0" fontId="15" fillId="3" borderId="4" xfId="5" applyFont="1" applyFill="1" applyBorder="1"/>
    <xf numFmtId="4" fontId="15" fillId="3" borderId="17" xfId="5" applyNumberFormat="1" applyFont="1" applyFill="1" applyBorder="1" applyAlignment="1">
      <alignment horizontal="center"/>
    </xf>
    <xf numFmtId="0" fontId="15" fillId="3" borderId="0" xfId="5" applyFont="1" applyFill="1" applyBorder="1"/>
    <xf numFmtId="4" fontId="15" fillId="3" borderId="21" xfId="5" applyNumberFormat="1" applyFont="1" applyFill="1" applyBorder="1" applyAlignment="1">
      <alignment horizontal="center"/>
    </xf>
    <xf numFmtId="4" fontId="15" fillId="3" borderId="22" xfId="5" applyNumberFormat="1" applyFont="1" applyFill="1" applyBorder="1" applyAlignment="1">
      <alignment horizontal="center"/>
    </xf>
    <xf numFmtId="4" fontId="15" fillId="3" borderId="22" xfId="5" applyNumberFormat="1" applyFont="1" applyFill="1" applyBorder="1" applyAlignment="1">
      <alignment horizontal="right"/>
    </xf>
    <xf numFmtId="4" fontId="15" fillId="3" borderId="23" xfId="5" applyNumberFormat="1" applyFont="1" applyFill="1" applyBorder="1" applyAlignment="1">
      <alignment horizontal="right"/>
    </xf>
    <xf numFmtId="0" fontId="15" fillId="3" borderId="11" xfId="5" applyFont="1" applyFill="1" applyBorder="1"/>
    <xf numFmtId="0" fontId="15" fillId="3" borderId="12" xfId="5" applyFont="1" applyFill="1" applyBorder="1"/>
    <xf numFmtId="0" fontId="15" fillId="3" borderId="9" xfId="5" applyFont="1" applyFill="1" applyBorder="1"/>
    <xf numFmtId="0" fontId="15" fillId="3" borderId="4" xfId="5" applyFont="1" applyFill="1" applyBorder="1" applyAlignment="1">
      <alignment horizontal="center" vertical="center" wrapText="1"/>
    </xf>
    <xf numFmtId="0" fontId="15" fillId="3" borderId="5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7" fillId="3" borderId="0" xfId="5" applyFont="1" applyFill="1" applyAlignment="1">
      <alignment horizontal="center"/>
    </xf>
    <xf numFmtId="0" fontId="17" fillId="3" borderId="0" xfId="5" applyFont="1" applyFill="1" applyBorder="1" applyAlignment="1">
      <alignment horizontal="center"/>
    </xf>
    <xf numFmtId="49" fontId="14" fillId="3" borderId="31" xfId="5" applyNumberFormat="1" applyFont="1" applyFill="1" applyBorder="1" applyAlignment="1">
      <alignment horizontal="center"/>
    </xf>
    <xf numFmtId="49" fontId="14" fillId="3" borderId="32" xfId="5" applyNumberFormat="1" applyFont="1" applyFill="1" applyBorder="1" applyAlignment="1">
      <alignment horizontal="center"/>
    </xf>
    <xf numFmtId="49" fontId="14" fillId="3" borderId="32" xfId="5" applyNumberFormat="1" applyFont="1" applyFill="1" applyBorder="1" applyAlignment="1">
      <alignment horizontal="center" vertical="center"/>
    </xf>
    <xf numFmtId="49" fontId="14" fillId="3" borderId="33" xfId="5" applyNumberFormat="1" applyFont="1" applyFill="1" applyBorder="1" applyAlignment="1">
      <alignment horizontal="center" vertical="center"/>
    </xf>
    <xf numFmtId="2" fontId="14" fillId="3" borderId="32" xfId="5" applyNumberFormat="1" applyFont="1" applyFill="1" applyBorder="1" applyAlignment="1">
      <alignment horizontal="center"/>
    </xf>
    <xf numFmtId="2" fontId="14" fillId="3" borderId="33" xfId="5" applyNumberFormat="1" applyFont="1" applyFill="1" applyBorder="1" applyAlignment="1">
      <alignment horizontal="center"/>
    </xf>
    <xf numFmtId="0" fontId="15" fillId="3" borderId="6" xfId="5" applyFont="1" applyFill="1" applyBorder="1" applyAlignment="1">
      <alignment horizontal="center" vertical="top" wrapText="1"/>
    </xf>
    <xf numFmtId="0" fontId="15" fillId="3" borderId="7" xfId="5" applyFont="1" applyFill="1" applyBorder="1" applyAlignment="1">
      <alignment horizontal="center" vertical="top" wrapText="1"/>
    </xf>
    <xf numFmtId="0" fontId="15" fillId="3" borderId="8" xfId="5" applyFont="1" applyFill="1" applyBorder="1" applyAlignment="1">
      <alignment horizontal="center" vertical="top" wrapText="1"/>
    </xf>
    <xf numFmtId="0" fontId="15" fillId="3" borderId="9" xfId="5" applyFont="1" applyFill="1" applyBorder="1" applyAlignment="1">
      <alignment horizontal="center" vertical="top" wrapText="1"/>
    </xf>
    <xf numFmtId="0" fontId="15" fillId="3" borderId="10" xfId="5" applyFont="1" applyFill="1" applyBorder="1" applyAlignment="1">
      <alignment horizontal="center" vertical="top" wrapText="1"/>
    </xf>
    <xf numFmtId="0" fontId="15" fillId="3" borderId="11" xfId="5" applyFont="1" applyFill="1" applyBorder="1" applyAlignment="1">
      <alignment horizontal="center" vertical="top" wrapText="1"/>
    </xf>
    <xf numFmtId="0" fontId="15" fillId="3" borderId="4" xfId="5" applyFont="1" applyFill="1" applyBorder="1" applyAlignment="1">
      <alignment horizontal="center" vertical="top" wrapText="1"/>
    </xf>
    <xf numFmtId="49" fontId="15" fillId="3" borderId="28" xfId="5" applyNumberFormat="1" applyFont="1" applyFill="1" applyBorder="1" applyAlignment="1">
      <alignment horizontal="center"/>
    </xf>
    <xf numFmtId="49" fontId="15" fillId="3" borderId="29" xfId="5" applyNumberFormat="1" applyFont="1" applyFill="1" applyBorder="1" applyAlignment="1">
      <alignment horizontal="center"/>
    </xf>
    <xf numFmtId="49" fontId="15" fillId="3" borderId="30" xfId="5" applyNumberFormat="1" applyFont="1" applyFill="1" applyBorder="1" applyAlignment="1">
      <alignment horizontal="center"/>
    </xf>
    <xf numFmtId="0" fontId="15" fillId="3" borderId="1" xfId="5" applyFont="1" applyFill="1" applyBorder="1" applyAlignment="1">
      <alignment horizontal="center"/>
    </xf>
    <xf numFmtId="0" fontId="15" fillId="3" borderId="2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/>
    </xf>
    <xf numFmtId="0" fontId="15" fillId="3" borderId="5" xfId="5" applyFont="1" applyFill="1" applyBorder="1" applyAlignment="1">
      <alignment horizontal="center"/>
    </xf>
    <xf numFmtId="0" fontId="15" fillId="3" borderId="0" xfId="5" applyFont="1" applyFill="1" applyAlignment="1">
      <alignment horizontal="right"/>
    </xf>
    <xf numFmtId="0" fontId="15" fillId="3" borderId="15" xfId="5" applyFont="1" applyFill="1" applyBorder="1" applyAlignment="1">
      <alignment horizontal="right"/>
    </xf>
    <xf numFmtId="0" fontId="15" fillId="3" borderId="1" xfId="5" applyFont="1" applyFill="1" applyBorder="1" applyAlignment="1">
      <alignment horizontal="right"/>
    </xf>
    <xf numFmtId="0" fontId="15" fillId="3" borderId="2" xfId="5" applyFont="1" applyFill="1" applyBorder="1" applyAlignment="1">
      <alignment horizontal="right"/>
    </xf>
    <xf numFmtId="0" fontId="15" fillId="3" borderId="18" xfId="5" applyFont="1" applyFill="1" applyBorder="1" applyAlignment="1">
      <alignment horizontal="right"/>
    </xf>
    <xf numFmtId="49" fontId="15" fillId="3" borderId="17" xfId="5" applyNumberFormat="1" applyFont="1" applyFill="1" applyBorder="1" applyAlignment="1">
      <alignment horizontal="center"/>
    </xf>
    <xf numFmtId="49" fontId="15" fillId="3" borderId="16" xfId="5" applyNumberFormat="1" applyFont="1" applyFill="1" applyBorder="1" applyAlignment="1">
      <alignment horizontal="center"/>
    </xf>
    <xf numFmtId="0" fontId="19" fillId="3" borderId="10" xfId="9" applyFont="1" applyFill="1" applyBorder="1" applyAlignment="1">
      <alignment horizontal="left" wrapText="1"/>
    </xf>
    <xf numFmtId="0" fontId="19" fillId="3" borderId="10" xfId="8" applyFont="1" applyFill="1" applyBorder="1" applyAlignment="1">
      <alignment horizontal="left" wrapText="1"/>
    </xf>
    <xf numFmtId="0" fontId="15" fillId="3" borderId="0" xfId="5" applyFont="1" applyFill="1" applyBorder="1" applyAlignment="1">
      <alignment horizontal="right"/>
    </xf>
    <xf numFmtId="0" fontId="15" fillId="0" borderId="5" xfId="5" applyFont="1" applyBorder="1" applyAlignment="1">
      <alignment horizontal="center"/>
    </xf>
    <xf numFmtId="0" fontId="15" fillId="0" borderId="0" xfId="5" applyFont="1" applyAlignment="1">
      <alignment horizontal="right"/>
    </xf>
    <xf numFmtId="0" fontId="15" fillId="0" borderId="20" xfId="5" applyFont="1" applyBorder="1" applyAlignment="1">
      <alignment horizontal="right"/>
    </xf>
    <xf numFmtId="49" fontId="15" fillId="0" borderId="21" xfId="5" applyNumberFormat="1" applyFont="1" applyBorder="1" applyAlignment="1">
      <alignment horizontal="center"/>
    </xf>
    <xf numFmtId="49" fontId="15" fillId="0" borderId="22" xfId="5" applyNumberFormat="1" applyFont="1" applyBorder="1" applyAlignment="1">
      <alignment horizontal="center"/>
    </xf>
    <xf numFmtId="49" fontId="15" fillId="0" borderId="23" xfId="5" applyNumberFormat="1" applyFont="1" applyBorder="1" applyAlignment="1">
      <alignment horizontal="center"/>
    </xf>
    <xf numFmtId="49" fontId="15" fillId="0" borderId="17" xfId="5" applyNumberFormat="1" applyFont="1" applyBorder="1" applyAlignment="1">
      <alignment horizontal="center"/>
    </xf>
    <xf numFmtId="49" fontId="15" fillId="0" borderId="4" xfId="5" applyNumberFormat="1" applyFont="1" applyBorder="1" applyAlignment="1">
      <alignment horizontal="center"/>
    </xf>
    <xf numFmtId="49" fontId="15" fillId="0" borderId="16" xfId="5" applyNumberFormat="1" applyFont="1" applyBorder="1" applyAlignment="1">
      <alignment horizontal="center"/>
    </xf>
    <xf numFmtId="0" fontId="16" fillId="3" borderId="10" xfId="5" applyFont="1" applyFill="1" applyBorder="1" applyAlignment="1">
      <alignment horizontal="center" wrapText="1"/>
    </xf>
    <xf numFmtId="49" fontId="15" fillId="3" borderId="24" xfId="5" applyNumberFormat="1" applyFont="1" applyFill="1" applyBorder="1" applyAlignment="1">
      <alignment horizontal="center"/>
    </xf>
    <xf numFmtId="49" fontId="15" fillId="3" borderId="7" xfId="5" applyNumberFormat="1" applyFont="1" applyFill="1" applyBorder="1" applyAlignment="1">
      <alignment horizontal="center"/>
    </xf>
    <xf numFmtId="49" fontId="15" fillId="3" borderId="25" xfId="5" applyNumberFormat="1" applyFont="1" applyFill="1" applyBorder="1" applyAlignment="1">
      <alignment horizontal="center"/>
    </xf>
    <xf numFmtId="49" fontId="15" fillId="3" borderId="26" xfId="5" applyNumberFormat="1" applyFont="1" applyFill="1" applyBorder="1" applyAlignment="1">
      <alignment horizontal="center"/>
    </xf>
    <xf numFmtId="49" fontId="15" fillId="3" borderId="10" xfId="5" applyNumberFormat="1" applyFont="1" applyFill="1" applyBorder="1" applyAlignment="1">
      <alignment horizontal="center"/>
    </xf>
    <xf numFmtId="49" fontId="15" fillId="3" borderId="27" xfId="5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/>
    </xf>
    <xf numFmtId="49" fontId="4" fillId="0" borderId="3" xfId="2" applyNumberFormat="1" applyFont="1" applyBorder="1" applyAlignment="1">
      <alignment horizontal="center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12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49" fontId="4" fillId="0" borderId="3" xfId="2" applyNumberFormat="1" applyFont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49" fontId="4" fillId="0" borderId="7" xfId="2" applyNumberFormat="1" applyFont="1" applyBorder="1" applyAlignment="1">
      <alignment horizontal="center" vertical="top"/>
    </xf>
    <xf numFmtId="49" fontId="4" fillId="0" borderId="8" xfId="2" applyNumberFormat="1" applyFont="1" applyBorder="1" applyAlignment="1">
      <alignment horizontal="center" vertical="top"/>
    </xf>
    <xf numFmtId="49" fontId="4" fillId="0" borderId="14" xfId="2" applyNumberFormat="1" applyFont="1" applyBorder="1" applyAlignment="1">
      <alignment horizontal="center" vertical="top"/>
    </xf>
    <xf numFmtId="49" fontId="4" fillId="0" borderId="0" xfId="2" applyNumberFormat="1" applyFont="1" applyBorder="1" applyAlignment="1">
      <alignment horizontal="center" vertical="top"/>
    </xf>
    <xf numFmtId="49" fontId="4" fillId="0" borderId="15" xfId="2" applyNumberFormat="1" applyFon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6" fillId="0" borderId="10" xfId="3" applyFont="1" applyBorder="1" applyAlignment="1">
      <alignment horizontal="left" wrapText="1"/>
    </xf>
    <xf numFmtId="0" fontId="8" fillId="0" borderId="10" xfId="3" applyFont="1" applyBorder="1" applyAlignment="1">
      <alignment horizontal="left" wrapText="1"/>
    </xf>
    <xf numFmtId="0" fontId="20" fillId="0" borderId="7" xfId="3" applyFont="1" applyBorder="1" applyAlignment="1">
      <alignment horizontal="center" vertical="top" wrapText="1"/>
    </xf>
    <xf numFmtId="0" fontId="4" fillId="0" borderId="10" xfId="3" applyFont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1" xfId="3" applyFont="1" applyBorder="1" applyAlignment="1">
      <alignment horizontal="left" wrapText="1"/>
    </xf>
    <xf numFmtId="0" fontId="20" fillId="0" borderId="8" xfId="3" applyFont="1" applyBorder="1" applyAlignment="1">
      <alignment horizontal="center" vertical="top" wrapText="1"/>
    </xf>
    <xf numFmtId="49" fontId="4" fillId="0" borderId="9" xfId="2" applyNumberFormat="1" applyFont="1" applyBorder="1" applyAlignment="1">
      <alignment horizontal="center" vertical="top"/>
    </xf>
    <xf numFmtId="49" fontId="4" fillId="0" borderId="10" xfId="2" applyNumberFormat="1" applyFont="1" applyBorder="1" applyAlignment="1">
      <alignment horizontal="center" vertical="top"/>
    </xf>
    <xf numFmtId="49" fontId="4" fillId="0" borderId="11" xfId="2" applyNumberFormat="1" applyFont="1" applyBorder="1" applyAlignment="1">
      <alignment horizontal="center" vertical="top"/>
    </xf>
    <xf numFmtId="0" fontId="21" fillId="0" borderId="0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21" fillId="0" borderId="0" xfId="4" applyFont="1" applyBorder="1" applyAlignment="1">
      <alignment horizontal="center" vertical="top" wrapText="1"/>
    </xf>
    <xf numFmtId="0" fontId="21" fillId="0" borderId="10" xfId="4" applyFont="1" applyBorder="1" applyAlignment="1">
      <alignment horizontal="center" vertical="top" wrapText="1"/>
    </xf>
    <xf numFmtId="49" fontId="21" fillId="0" borderId="0" xfId="4" applyNumberFormat="1" applyFont="1" applyAlignment="1">
      <alignment horizontal="left" wrapText="1"/>
    </xf>
    <xf numFmtId="0" fontId="21" fillId="0" borderId="0" xfId="4" applyFont="1" applyBorder="1" applyAlignment="1">
      <alignment horizontal="center" wrapText="1"/>
    </xf>
    <xf numFmtId="0" fontId="21" fillId="0" borderId="10" xfId="4" applyFont="1" applyBorder="1" applyAlignment="1">
      <alignment horizontal="center" wrapText="1"/>
    </xf>
    <xf numFmtId="0" fontId="21" fillId="0" borderId="0" xfId="5" applyFont="1" applyBorder="1" applyAlignment="1">
      <alignment horizontal="left"/>
    </xf>
    <xf numFmtId="0" fontId="4" fillId="3" borderId="0" xfId="0" applyFont="1" applyFill="1"/>
    <xf numFmtId="0" fontId="4" fillId="0" borderId="0" xfId="0" applyFont="1"/>
    <xf numFmtId="0" fontId="8" fillId="0" borderId="0" xfId="0" applyNumberFormat="1" applyFont="1" applyBorder="1" applyAlignment="1">
      <alignment horizontal="left" vertical="top" wrapText="1"/>
    </xf>
    <xf numFmtId="43" fontId="11" fillId="0" borderId="0" xfId="18" applyFont="1" applyBorder="1" applyAlignment="1">
      <alignment horizontal="right" vertical="top" wrapText="1"/>
    </xf>
    <xf numFmtId="0" fontId="4" fillId="0" borderId="0" xfId="0" applyFont="1"/>
    <xf numFmtId="0" fontId="8" fillId="0" borderId="4" xfId="0" applyNumberFormat="1" applyFont="1" applyBorder="1" applyAlignment="1">
      <alignment horizontal="center" vertical="top"/>
    </xf>
    <xf numFmtId="49" fontId="4" fillId="0" borderId="4" xfId="0" quotePrefix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right" vertical="top"/>
    </xf>
    <xf numFmtId="0" fontId="6" fillId="0" borderId="4" xfId="0" applyNumberFormat="1" applyFont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right" vertical="top" wrapText="1"/>
    </xf>
    <xf numFmtId="49" fontId="4" fillId="0" borderId="4" xfId="0" quotePrefix="1" applyNumberFormat="1" applyFont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horizontal="left" vertical="top" wrapText="1"/>
    </xf>
    <xf numFmtId="167" fontId="11" fillId="0" borderId="4" xfId="0" applyNumberFormat="1" applyFont="1" applyBorder="1" applyAlignment="1">
      <alignment horizontal="right" vertical="top" wrapText="1"/>
    </xf>
    <xf numFmtId="167" fontId="6" fillId="0" borderId="4" xfId="1429" applyFont="1" applyBorder="1" applyAlignment="1">
      <alignment horizontal="right" vertical="top" wrapText="1"/>
    </xf>
  </cellXfs>
  <cellStyles count="1446">
    <cellStyle name="Обычный" xfId="0" builtinId="0"/>
    <cellStyle name="Обычный 10" xfId="3"/>
    <cellStyle name="Обычный 11 2" xfId="5"/>
    <cellStyle name="Обычный 2" xfId="4"/>
    <cellStyle name="Обычный 2 2" xfId="2"/>
    <cellStyle name="Обычный 3" xfId="724"/>
    <cellStyle name="Обычный 4" xfId="6"/>
    <cellStyle name="Обычный 4 2" xfId="725"/>
    <cellStyle name="Обычный 5" xfId="726"/>
    <cellStyle name="Обычный 5 2" xfId="1444"/>
    <cellStyle name="Обычный_Лист1" xfId="9"/>
    <cellStyle name="Обычный_Лист1_1" xfId="8"/>
    <cellStyle name="Финансовый" xfId="727" builtinId="3"/>
    <cellStyle name="Финансовый 10" xfId="18"/>
    <cellStyle name="Финансовый 10 2" xfId="40"/>
    <cellStyle name="Финансовый 10 2 2" xfId="83"/>
    <cellStyle name="Финансовый 10 2 2 2" xfId="172"/>
    <cellStyle name="Финансовый 10 2 2 2 2" xfId="351"/>
    <cellStyle name="Финансовый 10 2 2 2 2 2" xfId="709"/>
    <cellStyle name="Финансовый 10 2 2 2 2 2 2" xfId="1429"/>
    <cellStyle name="Финансовый 10 2 2 2 2 3" xfId="1071"/>
    <cellStyle name="Финансовый 10 2 2 2 3" xfId="530"/>
    <cellStyle name="Финансовый 10 2 2 2 3 2" xfId="1250"/>
    <cellStyle name="Финансовый 10 2 2 2 4" xfId="892"/>
    <cellStyle name="Финансовый 10 2 2 3" xfId="262"/>
    <cellStyle name="Финансовый 10 2 2 3 2" xfId="620"/>
    <cellStyle name="Финансовый 10 2 2 3 2 2" xfId="1340"/>
    <cellStyle name="Финансовый 10 2 2 3 3" xfId="982"/>
    <cellStyle name="Финансовый 10 2 2 4" xfId="441"/>
    <cellStyle name="Финансовый 10 2 2 4 2" xfId="1161"/>
    <cellStyle name="Финансовый 10 2 2 5" xfId="803"/>
    <cellStyle name="Финансовый 10 2 3" xfId="129"/>
    <cellStyle name="Финансовый 10 2 3 2" xfId="308"/>
    <cellStyle name="Финансовый 10 2 3 2 2" xfId="666"/>
    <cellStyle name="Финансовый 10 2 3 2 2 2" xfId="1386"/>
    <cellStyle name="Финансовый 10 2 3 2 3" xfId="1028"/>
    <cellStyle name="Финансовый 10 2 3 3" xfId="487"/>
    <cellStyle name="Финансовый 10 2 3 3 2" xfId="1207"/>
    <cellStyle name="Финансовый 10 2 3 4" xfId="849"/>
    <cellStyle name="Финансовый 10 2 4" xfId="219"/>
    <cellStyle name="Финансовый 10 2 4 2" xfId="577"/>
    <cellStyle name="Финансовый 10 2 4 2 2" xfId="1297"/>
    <cellStyle name="Финансовый 10 2 4 3" xfId="939"/>
    <cellStyle name="Финансовый 10 2 5" xfId="398"/>
    <cellStyle name="Финансовый 10 2 5 2" xfId="1118"/>
    <cellStyle name="Финансовый 10 2 6" xfId="760"/>
    <cellStyle name="Финансовый 10 3" xfId="61"/>
    <cellStyle name="Финансовый 10 3 2" xfId="150"/>
    <cellStyle name="Финансовый 10 3 2 2" xfId="329"/>
    <cellStyle name="Финансовый 10 3 2 2 2" xfId="687"/>
    <cellStyle name="Финансовый 10 3 2 2 2 2" xfId="1407"/>
    <cellStyle name="Финансовый 10 3 2 2 3" xfId="1049"/>
    <cellStyle name="Финансовый 10 3 2 3" xfId="508"/>
    <cellStyle name="Финансовый 10 3 2 3 2" xfId="1228"/>
    <cellStyle name="Финансовый 10 3 2 4" xfId="870"/>
    <cellStyle name="Финансовый 10 3 3" xfId="240"/>
    <cellStyle name="Финансовый 10 3 3 2" xfId="598"/>
    <cellStyle name="Финансовый 10 3 3 2 2" xfId="1318"/>
    <cellStyle name="Финансовый 10 3 3 3" xfId="960"/>
    <cellStyle name="Финансовый 10 3 4" xfId="419"/>
    <cellStyle name="Финансовый 10 3 4 2" xfId="1139"/>
    <cellStyle name="Финансовый 10 3 5" xfId="781"/>
    <cellStyle name="Финансовый 10 4" xfId="107"/>
    <cellStyle name="Финансовый 10 4 2" xfId="286"/>
    <cellStyle name="Финансовый 10 4 2 2" xfId="644"/>
    <cellStyle name="Финансовый 10 4 2 2 2" xfId="1364"/>
    <cellStyle name="Финансовый 10 4 2 3" xfId="1006"/>
    <cellStyle name="Финансовый 10 4 3" xfId="465"/>
    <cellStyle name="Финансовый 10 4 3 2" xfId="1185"/>
    <cellStyle name="Финансовый 10 4 4" xfId="827"/>
    <cellStyle name="Финансовый 10 5" xfId="197"/>
    <cellStyle name="Финансовый 10 5 2" xfId="555"/>
    <cellStyle name="Финансовый 10 5 2 2" xfId="1275"/>
    <cellStyle name="Финансовый 10 5 3" xfId="917"/>
    <cellStyle name="Финансовый 10 6" xfId="376"/>
    <cellStyle name="Финансовый 10 6 2" xfId="1096"/>
    <cellStyle name="Финансовый 10 7" xfId="738"/>
    <cellStyle name="Финансовый 11" xfId="28"/>
    <cellStyle name="Финансовый 11 2" xfId="50"/>
    <cellStyle name="Финансовый 11 2 2" xfId="93"/>
    <cellStyle name="Финансовый 11 2 2 2" xfId="182"/>
    <cellStyle name="Финансовый 11 2 2 2 2" xfId="361"/>
    <cellStyle name="Финансовый 11 2 2 2 2 2" xfId="719"/>
    <cellStyle name="Финансовый 11 2 2 2 2 2 2" xfId="1439"/>
    <cellStyle name="Финансовый 11 2 2 2 2 3" xfId="1081"/>
    <cellStyle name="Финансовый 11 2 2 2 3" xfId="540"/>
    <cellStyle name="Финансовый 11 2 2 2 3 2" xfId="1260"/>
    <cellStyle name="Финансовый 11 2 2 2 4" xfId="902"/>
    <cellStyle name="Финансовый 11 2 2 3" xfId="272"/>
    <cellStyle name="Финансовый 11 2 2 3 2" xfId="630"/>
    <cellStyle name="Финансовый 11 2 2 3 2 2" xfId="1350"/>
    <cellStyle name="Финансовый 11 2 2 3 3" xfId="992"/>
    <cellStyle name="Финансовый 11 2 2 4" xfId="451"/>
    <cellStyle name="Финансовый 11 2 2 4 2" xfId="1171"/>
    <cellStyle name="Финансовый 11 2 2 5" xfId="813"/>
    <cellStyle name="Финансовый 11 2 3" xfId="139"/>
    <cellStyle name="Финансовый 11 2 3 2" xfId="318"/>
    <cellStyle name="Финансовый 11 2 3 2 2" xfId="676"/>
    <cellStyle name="Финансовый 11 2 3 2 2 2" xfId="1396"/>
    <cellStyle name="Финансовый 11 2 3 2 3" xfId="1038"/>
    <cellStyle name="Финансовый 11 2 3 3" xfId="497"/>
    <cellStyle name="Финансовый 11 2 3 3 2" xfId="1217"/>
    <cellStyle name="Финансовый 11 2 3 4" xfId="859"/>
    <cellStyle name="Финансовый 11 2 4" xfId="229"/>
    <cellStyle name="Финансовый 11 2 4 2" xfId="587"/>
    <cellStyle name="Финансовый 11 2 4 2 2" xfId="1307"/>
    <cellStyle name="Финансовый 11 2 4 3" xfId="949"/>
    <cellStyle name="Финансовый 11 2 5" xfId="408"/>
    <cellStyle name="Финансовый 11 2 5 2" xfId="1128"/>
    <cellStyle name="Финансовый 11 2 6" xfId="770"/>
    <cellStyle name="Финансовый 11 3" xfId="71"/>
    <cellStyle name="Финансовый 11 3 2" xfId="160"/>
    <cellStyle name="Финансовый 11 3 2 2" xfId="339"/>
    <cellStyle name="Финансовый 11 3 2 2 2" xfId="697"/>
    <cellStyle name="Финансовый 11 3 2 2 2 2" xfId="1417"/>
    <cellStyle name="Финансовый 11 3 2 2 3" xfId="1059"/>
    <cellStyle name="Финансовый 11 3 2 3" xfId="518"/>
    <cellStyle name="Финансовый 11 3 2 3 2" xfId="1238"/>
    <cellStyle name="Финансовый 11 3 2 4" xfId="880"/>
    <cellStyle name="Финансовый 11 3 3" xfId="250"/>
    <cellStyle name="Финансовый 11 3 3 2" xfId="608"/>
    <cellStyle name="Финансовый 11 3 3 2 2" xfId="1328"/>
    <cellStyle name="Финансовый 11 3 3 3" xfId="970"/>
    <cellStyle name="Финансовый 11 3 4" xfId="429"/>
    <cellStyle name="Финансовый 11 3 4 2" xfId="1149"/>
    <cellStyle name="Финансовый 11 3 5" xfId="791"/>
    <cellStyle name="Финансовый 11 4" xfId="117"/>
    <cellStyle name="Финансовый 11 4 2" xfId="296"/>
    <cellStyle name="Финансовый 11 4 2 2" xfId="654"/>
    <cellStyle name="Финансовый 11 4 2 2 2" xfId="1374"/>
    <cellStyle name="Финансовый 11 4 2 3" xfId="1016"/>
    <cellStyle name="Финансовый 11 4 3" xfId="475"/>
    <cellStyle name="Финансовый 11 4 3 2" xfId="1195"/>
    <cellStyle name="Финансовый 11 4 4" xfId="837"/>
    <cellStyle name="Финансовый 11 5" xfId="207"/>
    <cellStyle name="Финансовый 11 5 2" xfId="565"/>
    <cellStyle name="Финансовый 11 5 2 2" xfId="1285"/>
    <cellStyle name="Финансовый 11 5 3" xfId="927"/>
    <cellStyle name="Финансовый 11 6" xfId="386"/>
    <cellStyle name="Финансовый 11 6 2" xfId="1106"/>
    <cellStyle name="Финансовый 11 7" xfId="748"/>
    <cellStyle name="Финансовый 12" xfId="30"/>
    <cellStyle name="Финансовый 12 2" xfId="73"/>
    <cellStyle name="Финансовый 12 2 2" xfId="162"/>
    <cellStyle name="Финансовый 12 2 2 2" xfId="341"/>
    <cellStyle name="Финансовый 12 2 2 2 2" xfId="699"/>
    <cellStyle name="Финансовый 12 2 2 2 2 2" xfId="1419"/>
    <cellStyle name="Финансовый 12 2 2 2 3" xfId="1061"/>
    <cellStyle name="Финансовый 12 2 2 3" xfId="520"/>
    <cellStyle name="Финансовый 12 2 2 3 2" xfId="1240"/>
    <cellStyle name="Финансовый 12 2 2 4" xfId="882"/>
    <cellStyle name="Финансовый 12 2 3" xfId="252"/>
    <cellStyle name="Финансовый 12 2 3 2" xfId="610"/>
    <cellStyle name="Финансовый 12 2 3 2 2" xfId="1330"/>
    <cellStyle name="Финансовый 12 2 3 3" xfId="972"/>
    <cellStyle name="Финансовый 12 2 4" xfId="431"/>
    <cellStyle name="Финансовый 12 2 4 2" xfId="1151"/>
    <cellStyle name="Финансовый 12 2 5" xfId="793"/>
    <cellStyle name="Финансовый 12 3" xfId="119"/>
    <cellStyle name="Финансовый 12 3 2" xfId="298"/>
    <cellStyle name="Финансовый 12 3 2 2" xfId="656"/>
    <cellStyle name="Финансовый 12 3 2 2 2" xfId="1376"/>
    <cellStyle name="Финансовый 12 3 2 3" xfId="1018"/>
    <cellStyle name="Финансовый 12 3 3" xfId="477"/>
    <cellStyle name="Финансовый 12 3 3 2" xfId="1197"/>
    <cellStyle name="Финансовый 12 3 4" xfId="839"/>
    <cellStyle name="Финансовый 12 4" xfId="209"/>
    <cellStyle name="Финансовый 12 4 2" xfId="567"/>
    <cellStyle name="Финансовый 12 4 2 2" xfId="1287"/>
    <cellStyle name="Финансовый 12 4 3" xfId="929"/>
    <cellStyle name="Финансовый 12 5" xfId="388"/>
    <cellStyle name="Финансовый 12 5 2" xfId="1108"/>
    <cellStyle name="Финансовый 12 6" xfId="750"/>
    <cellStyle name="Финансовый 13" xfId="29"/>
    <cellStyle name="Финансовый 13 2" xfId="72"/>
    <cellStyle name="Финансовый 13 2 2" xfId="161"/>
    <cellStyle name="Финансовый 13 2 2 2" xfId="340"/>
    <cellStyle name="Финансовый 13 2 2 2 2" xfId="698"/>
    <cellStyle name="Финансовый 13 2 2 2 2 2" xfId="1418"/>
    <cellStyle name="Финансовый 13 2 2 2 3" xfId="1060"/>
    <cellStyle name="Финансовый 13 2 2 3" xfId="519"/>
    <cellStyle name="Финансовый 13 2 2 3 2" xfId="1239"/>
    <cellStyle name="Финансовый 13 2 2 4" xfId="881"/>
    <cellStyle name="Финансовый 13 2 3" xfId="251"/>
    <cellStyle name="Финансовый 13 2 3 2" xfId="609"/>
    <cellStyle name="Финансовый 13 2 3 2 2" xfId="1329"/>
    <cellStyle name="Финансовый 13 2 3 3" xfId="971"/>
    <cellStyle name="Финансовый 13 2 4" xfId="430"/>
    <cellStyle name="Финансовый 13 2 4 2" xfId="1150"/>
    <cellStyle name="Финансовый 13 2 5" xfId="792"/>
    <cellStyle name="Финансовый 13 3" xfId="118"/>
    <cellStyle name="Финансовый 13 3 2" xfId="297"/>
    <cellStyle name="Финансовый 13 3 2 2" xfId="655"/>
    <cellStyle name="Финансовый 13 3 2 2 2" xfId="1375"/>
    <cellStyle name="Финансовый 13 3 2 3" xfId="1017"/>
    <cellStyle name="Финансовый 13 3 3" xfId="476"/>
    <cellStyle name="Финансовый 13 3 3 2" xfId="1196"/>
    <cellStyle name="Финансовый 13 3 4" xfId="838"/>
    <cellStyle name="Финансовый 13 4" xfId="208"/>
    <cellStyle name="Финансовый 13 4 2" xfId="566"/>
    <cellStyle name="Финансовый 13 4 2 2" xfId="1286"/>
    <cellStyle name="Финансовый 13 4 3" xfId="928"/>
    <cellStyle name="Финансовый 13 5" xfId="387"/>
    <cellStyle name="Финансовый 13 5 2" xfId="1107"/>
    <cellStyle name="Финансовый 13 6" xfId="749"/>
    <cellStyle name="Финансовый 14" xfId="51"/>
    <cellStyle name="Финансовый 14 2" xfId="140"/>
    <cellStyle name="Финансовый 14 2 2" xfId="319"/>
    <cellStyle name="Финансовый 14 2 2 2" xfId="677"/>
    <cellStyle name="Финансовый 14 2 2 2 2" xfId="1397"/>
    <cellStyle name="Финансовый 14 2 2 3" xfId="1039"/>
    <cellStyle name="Финансовый 14 2 3" xfId="498"/>
    <cellStyle name="Финансовый 14 2 3 2" xfId="1218"/>
    <cellStyle name="Финансовый 14 2 4" xfId="860"/>
    <cellStyle name="Финансовый 14 3" xfId="230"/>
    <cellStyle name="Финансовый 14 3 2" xfId="588"/>
    <cellStyle name="Финансовый 14 3 2 2" xfId="1308"/>
    <cellStyle name="Финансовый 14 3 3" xfId="950"/>
    <cellStyle name="Финансовый 14 4" xfId="409"/>
    <cellStyle name="Финансовый 14 4 2" xfId="1129"/>
    <cellStyle name="Финансовый 14 5" xfId="771"/>
    <cellStyle name="Финансовый 15" xfId="94"/>
    <cellStyle name="Финансовый 15 2" xfId="183"/>
    <cellStyle name="Финансовый 15 2 2" xfId="362"/>
    <cellStyle name="Финансовый 15 2 2 2" xfId="720"/>
    <cellStyle name="Финансовый 15 2 2 2 2" xfId="1440"/>
    <cellStyle name="Финансовый 15 2 2 3" xfId="1082"/>
    <cellStyle name="Финансовый 15 2 3" xfId="541"/>
    <cellStyle name="Финансовый 15 2 3 2" xfId="1261"/>
    <cellStyle name="Финансовый 15 2 4" xfId="903"/>
    <cellStyle name="Финансовый 15 3" xfId="273"/>
    <cellStyle name="Финансовый 15 3 2" xfId="631"/>
    <cellStyle name="Финансовый 15 3 2 2" xfId="1351"/>
    <cellStyle name="Финансовый 15 3 3" xfId="993"/>
    <cellStyle name="Финансовый 15 4" xfId="452"/>
    <cellStyle name="Финансовый 15 4 2" xfId="1172"/>
    <cellStyle name="Финансовый 15 5" xfId="814"/>
    <cellStyle name="Финансовый 16" xfId="95"/>
    <cellStyle name="Финансовый 16 2" xfId="184"/>
    <cellStyle name="Финансовый 16 2 2" xfId="363"/>
    <cellStyle name="Финансовый 16 2 2 2" xfId="721"/>
    <cellStyle name="Финансовый 16 2 2 2 2" xfId="1441"/>
    <cellStyle name="Финансовый 16 2 2 3" xfId="1083"/>
    <cellStyle name="Финансовый 16 2 3" xfId="542"/>
    <cellStyle name="Финансовый 16 2 3 2" xfId="1262"/>
    <cellStyle name="Финансовый 16 2 4" xfId="904"/>
    <cellStyle name="Финансовый 16 3" xfId="274"/>
    <cellStyle name="Финансовый 16 3 2" xfId="632"/>
    <cellStyle name="Финансовый 16 3 2 2" xfId="1352"/>
    <cellStyle name="Финансовый 16 3 3" xfId="994"/>
    <cellStyle name="Финансовый 16 4" xfId="453"/>
    <cellStyle name="Финансовый 16 4 2" xfId="1173"/>
    <cellStyle name="Финансовый 16 5" xfId="815"/>
    <cellStyle name="Финансовый 17" xfId="96"/>
    <cellStyle name="Финансовый 17 2" xfId="185"/>
    <cellStyle name="Финансовый 17 2 2" xfId="364"/>
    <cellStyle name="Финансовый 17 2 2 2" xfId="722"/>
    <cellStyle name="Финансовый 17 2 2 2 2" xfId="1442"/>
    <cellStyle name="Финансовый 17 2 2 3" xfId="1084"/>
    <cellStyle name="Финансовый 17 2 3" xfId="543"/>
    <cellStyle name="Финансовый 17 2 3 2" xfId="1263"/>
    <cellStyle name="Финансовый 17 2 4" xfId="905"/>
    <cellStyle name="Финансовый 17 3" xfId="275"/>
    <cellStyle name="Финансовый 17 3 2" xfId="633"/>
    <cellStyle name="Финансовый 17 3 2 2" xfId="1353"/>
    <cellStyle name="Финансовый 17 3 3" xfId="995"/>
    <cellStyle name="Финансовый 17 4" xfId="454"/>
    <cellStyle name="Финансовый 17 4 2" xfId="1174"/>
    <cellStyle name="Финансовый 17 5" xfId="816"/>
    <cellStyle name="Финансовый 18" xfId="97"/>
    <cellStyle name="Финансовый 18 2" xfId="276"/>
    <cellStyle name="Финансовый 18 2 2" xfId="634"/>
    <cellStyle name="Финансовый 18 2 2 2" xfId="1354"/>
    <cellStyle name="Финансовый 18 2 3" xfId="996"/>
    <cellStyle name="Финансовый 18 3" xfId="455"/>
    <cellStyle name="Финансовый 18 3 2" xfId="1175"/>
    <cellStyle name="Финансовый 18 4" xfId="817"/>
    <cellStyle name="Финансовый 19" xfId="186"/>
    <cellStyle name="Финансовый 19 2" xfId="365"/>
    <cellStyle name="Финансовый 19 2 2" xfId="723"/>
    <cellStyle name="Финансовый 19 2 2 2" xfId="1443"/>
    <cellStyle name="Финансовый 19 2 3" xfId="1085"/>
    <cellStyle name="Финансовый 19 3" xfId="544"/>
    <cellStyle name="Финансовый 19 3 2" xfId="1264"/>
    <cellStyle name="Финансовый 19 4" xfId="906"/>
    <cellStyle name="Финансовый 2" xfId="7"/>
    <cellStyle name="Финансовый 2 2" xfId="12"/>
    <cellStyle name="Финансовый 2 2 2" xfId="22"/>
    <cellStyle name="Финансовый 2 2 2 2" xfId="44"/>
    <cellStyle name="Финансовый 2 2 2 2 2" xfId="87"/>
    <cellStyle name="Финансовый 2 2 2 2 2 2" xfId="176"/>
    <cellStyle name="Финансовый 2 2 2 2 2 2 2" xfId="355"/>
    <cellStyle name="Финансовый 2 2 2 2 2 2 2 2" xfId="713"/>
    <cellStyle name="Финансовый 2 2 2 2 2 2 2 2 2" xfId="1433"/>
    <cellStyle name="Финансовый 2 2 2 2 2 2 2 3" xfId="1075"/>
    <cellStyle name="Финансовый 2 2 2 2 2 2 3" xfId="534"/>
    <cellStyle name="Финансовый 2 2 2 2 2 2 3 2" xfId="1254"/>
    <cellStyle name="Финансовый 2 2 2 2 2 2 4" xfId="896"/>
    <cellStyle name="Финансовый 2 2 2 2 2 3" xfId="266"/>
    <cellStyle name="Финансовый 2 2 2 2 2 3 2" xfId="624"/>
    <cellStyle name="Финансовый 2 2 2 2 2 3 2 2" xfId="1344"/>
    <cellStyle name="Финансовый 2 2 2 2 2 3 3" xfId="986"/>
    <cellStyle name="Финансовый 2 2 2 2 2 4" xfId="445"/>
    <cellStyle name="Финансовый 2 2 2 2 2 4 2" xfId="1165"/>
    <cellStyle name="Финансовый 2 2 2 2 2 5" xfId="807"/>
    <cellStyle name="Финансовый 2 2 2 2 3" xfId="133"/>
    <cellStyle name="Финансовый 2 2 2 2 3 2" xfId="312"/>
    <cellStyle name="Финансовый 2 2 2 2 3 2 2" xfId="670"/>
    <cellStyle name="Финансовый 2 2 2 2 3 2 2 2" xfId="1390"/>
    <cellStyle name="Финансовый 2 2 2 2 3 2 3" xfId="1032"/>
    <cellStyle name="Финансовый 2 2 2 2 3 3" xfId="491"/>
    <cellStyle name="Финансовый 2 2 2 2 3 3 2" xfId="1211"/>
    <cellStyle name="Финансовый 2 2 2 2 3 4" xfId="853"/>
    <cellStyle name="Финансовый 2 2 2 2 4" xfId="223"/>
    <cellStyle name="Финансовый 2 2 2 2 4 2" xfId="581"/>
    <cellStyle name="Финансовый 2 2 2 2 4 2 2" xfId="1301"/>
    <cellStyle name="Финансовый 2 2 2 2 4 3" xfId="943"/>
    <cellStyle name="Финансовый 2 2 2 2 5" xfId="402"/>
    <cellStyle name="Финансовый 2 2 2 2 5 2" xfId="1122"/>
    <cellStyle name="Финансовый 2 2 2 2 6" xfId="764"/>
    <cellStyle name="Финансовый 2 2 2 3" xfId="65"/>
    <cellStyle name="Финансовый 2 2 2 3 2" xfId="154"/>
    <cellStyle name="Финансовый 2 2 2 3 2 2" xfId="333"/>
    <cellStyle name="Финансовый 2 2 2 3 2 2 2" xfId="691"/>
    <cellStyle name="Финансовый 2 2 2 3 2 2 2 2" xfId="1411"/>
    <cellStyle name="Финансовый 2 2 2 3 2 2 3" xfId="1053"/>
    <cellStyle name="Финансовый 2 2 2 3 2 3" xfId="512"/>
    <cellStyle name="Финансовый 2 2 2 3 2 3 2" xfId="1232"/>
    <cellStyle name="Финансовый 2 2 2 3 2 4" xfId="874"/>
    <cellStyle name="Финансовый 2 2 2 3 3" xfId="244"/>
    <cellStyle name="Финансовый 2 2 2 3 3 2" xfId="602"/>
    <cellStyle name="Финансовый 2 2 2 3 3 2 2" xfId="1322"/>
    <cellStyle name="Финансовый 2 2 2 3 3 3" xfId="964"/>
    <cellStyle name="Финансовый 2 2 2 3 4" xfId="423"/>
    <cellStyle name="Финансовый 2 2 2 3 4 2" xfId="1143"/>
    <cellStyle name="Финансовый 2 2 2 3 5" xfId="785"/>
    <cellStyle name="Финансовый 2 2 2 4" xfId="111"/>
    <cellStyle name="Финансовый 2 2 2 4 2" xfId="290"/>
    <cellStyle name="Финансовый 2 2 2 4 2 2" xfId="648"/>
    <cellStyle name="Финансовый 2 2 2 4 2 2 2" xfId="1368"/>
    <cellStyle name="Финансовый 2 2 2 4 2 3" xfId="1010"/>
    <cellStyle name="Финансовый 2 2 2 4 3" xfId="469"/>
    <cellStyle name="Финансовый 2 2 2 4 3 2" xfId="1189"/>
    <cellStyle name="Финансовый 2 2 2 4 4" xfId="831"/>
    <cellStyle name="Финансовый 2 2 2 5" xfId="201"/>
    <cellStyle name="Финансовый 2 2 2 5 2" xfId="559"/>
    <cellStyle name="Финансовый 2 2 2 5 2 2" xfId="1279"/>
    <cellStyle name="Финансовый 2 2 2 5 3" xfId="921"/>
    <cellStyle name="Финансовый 2 2 2 6" xfId="380"/>
    <cellStyle name="Финансовый 2 2 2 6 2" xfId="1100"/>
    <cellStyle name="Финансовый 2 2 2 7" xfId="742"/>
    <cellStyle name="Финансовый 2 2 3" xfId="34"/>
    <cellStyle name="Финансовый 2 2 3 2" xfId="77"/>
    <cellStyle name="Финансовый 2 2 3 2 2" xfId="166"/>
    <cellStyle name="Финансовый 2 2 3 2 2 2" xfId="345"/>
    <cellStyle name="Финансовый 2 2 3 2 2 2 2" xfId="703"/>
    <cellStyle name="Финансовый 2 2 3 2 2 2 2 2" xfId="1423"/>
    <cellStyle name="Финансовый 2 2 3 2 2 2 3" xfId="1065"/>
    <cellStyle name="Финансовый 2 2 3 2 2 3" xfId="524"/>
    <cellStyle name="Финансовый 2 2 3 2 2 3 2" xfId="1244"/>
    <cellStyle name="Финансовый 2 2 3 2 2 4" xfId="886"/>
    <cellStyle name="Финансовый 2 2 3 2 3" xfId="256"/>
    <cellStyle name="Финансовый 2 2 3 2 3 2" xfId="614"/>
    <cellStyle name="Финансовый 2 2 3 2 3 2 2" xfId="1334"/>
    <cellStyle name="Финансовый 2 2 3 2 3 3" xfId="976"/>
    <cellStyle name="Финансовый 2 2 3 2 4" xfId="435"/>
    <cellStyle name="Финансовый 2 2 3 2 4 2" xfId="1155"/>
    <cellStyle name="Финансовый 2 2 3 2 5" xfId="797"/>
    <cellStyle name="Финансовый 2 2 3 3" xfId="123"/>
    <cellStyle name="Финансовый 2 2 3 3 2" xfId="302"/>
    <cellStyle name="Финансовый 2 2 3 3 2 2" xfId="660"/>
    <cellStyle name="Финансовый 2 2 3 3 2 2 2" xfId="1380"/>
    <cellStyle name="Финансовый 2 2 3 3 2 3" xfId="1022"/>
    <cellStyle name="Финансовый 2 2 3 3 3" xfId="481"/>
    <cellStyle name="Финансовый 2 2 3 3 3 2" xfId="1201"/>
    <cellStyle name="Финансовый 2 2 3 3 4" xfId="843"/>
    <cellStyle name="Финансовый 2 2 3 4" xfId="213"/>
    <cellStyle name="Финансовый 2 2 3 4 2" xfId="571"/>
    <cellStyle name="Финансовый 2 2 3 4 2 2" xfId="1291"/>
    <cellStyle name="Финансовый 2 2 3 4 3" xfId="933"/>
    <cellStyle name="Финансовый 2 2 3 5" xfId="392"/>
    <cellStyle name="Финансовый 2 2 3 5 2" xfId="1112"/>
    <cellStyle name="Финансовый 2 2 3 6" xfId="754"/>
    <cellStyle name="Финансовый 2 2 4" xfId="55"/>
    <cellStyle name="Финансовый 2 2 4 2" xfId="144"/>
    <cellStyle name="Финансовый 2 2 4 2 2" xfId="323"/>
    <cellStyle name="Финансовый 2 2 4 2 2 2" xfId="681"/>
    <cellStyle name="Финансовый 2 2 4 2 2 2 2" xfId="1401"/>
    <cellStyle name="Финансовый 2 2 4 2 2 3" xfId="1043"/>
    <cellStyle name="Финансовый 2 2 4 2 3" xfId="502"/>
    <cellStyle name="Финансовый 2 2 4 2 3 2" xfId="1222"/>
    <cellStyle name="Финансовый 2 2 4 2 4" xfId="864"/>
    <cellStyle name="Финансовый 2 2 4 3" xfId="234"/>
    <cellStyle name="Финансовый 2 2 4 3 2" xfId="592"/>
    <cellStyle name="Финансовый 2 2 4 3 2 2" xfId="1312"/>
    <cellStyle name="Финансовый 2 2 4 3 3" xfId="954"/>
    <cellStyle name="Финансовый 2 2 4 4" xfId="413"/>
    <cellStyle name="Финансовый 2 2 4 4 2" xfId="1133"/>
    <cellStyle name="Финансовый 2 2 4 5" xfId="775"/>
    <cellStyle name="Финансовый 2 2 5" xfId="101"/>
    <cellStyle name="Финансовый 2 2 5 2" xfId="280"/>
    <cellStyle name="Финансовый 2 2 5 2 2" xfId="638"/>
    <cellStyle name="Финансовый 2 2 5 2 2 2" xfId="1358"/>
    <cellStyle name="Финансовый 2 2 5 2 3" xfId="1000"/>
    <cellStyle name="Финансовый 2 2 5 3" xfId="459"/>
    <cellStyle name="Финансовый 2 2 5 3 2" xfId="1179"/>
    <cellStyle name="Финансовый 2 2 5 4" xfId="821"/>
    <cellStyle name="Финансовый 2 2 6" xfId="191"/>
    <cellStyle name="Финансовый 2 2 6 2" xfId="549"/>
    <cellStyle name="Финансовый 2 2 6 2 2" xfId="1269"/>
    <cellStyle name="Финансовый 2 2 6 3" xfId="911"/>
    <cellStyle name="Финансовый 2 2 7" xfId="370"/>
    <cellStyle name="Финансовый 2 2 7 2" xfId="1090"/>
    <cellStyle name="Финансовый 2 2 8" xfId="732"/>
    <cellStyle name="Финансовый 2 3" xfId="19"/>
    <cellStyle name="Финансовый 2 3 2" xfId="41"/>
    <cellStyle name="Финансовый 2 3 2 2" xfId="84"/>
    <cellStyle name="Финансовый 2 3 2 2 2" xfId="173"/>
    <cellStyle name="Финансовый 2 3 2 2 2 2" xfId="352"/>
    <cellStyle name="Финансовый 2 3 2 2 2 2 2" xfId="710"/>
    <cellStyle name="Финансовый 2 3 2 2 2 2 2 2" xfId="1430"/>
    <cellStyle name="Финансовый 2 3 2 2 2 2 3" xfId="1072"/>
    <cellStyle name="Финансовый 2 3 2 2 2 3" xfId="531"/>
    <cellStyle name="Финансовый 2 3 2 2 2 3 2" xfId="1251"/>
    <cellStyle name="Финансовый 2 3 2 2 2 4" xfId="893"/>
    <cellStyle name="Финансовый 2 3 2 2 3" xfId="263"/>
    <cellStyle name="Финансовый 2 3 2 2 3 2" xfId="621"/>
    <cellStyle name="Финансовый 2 3 2 2 3 2 2" xfId="1341"/>
    <cellStyle name="Финансовый 2 3 2 2 3 3" xfId="983"/>
    <cellStyle name="Финансовый 2 3 2 2 4" xfId="442"/>
    <cellStyle name="Финансовый 2 3 2 2 4 2" xfId="1162"/>
    <cellStyle name="Финансовый 2 3 2 2 5" xfId="804"/>
    <cellStyle name="Финансовый 2 3 2 3" xfId="130"/>
    <cellStyle name="Финансовый 2 3 2 3 2" xfId="309"/>
    <cellStyle name="Финансовый 2 3 2 3 2 2" xfId="667"/>
    <cellStyle name="Финансовый 2 3 2 3 2 2 2" xfId="1387"/>
    <cellStyle name="Финансовый 2 3 2 3 2 3" xfId="1029"/>
    <cellStyle name="Финансовый 2 3 2 3 3" xfId="488"/>
    <cellStyle name="Финансовый 2 3 2 3 3 2" xfId="1208"/>
    <cellStyle name="Финансовый 2 3 2 3 4" xfId="850"/>
    <cellStyle name="Финансовый 2 3 2 4" xfId="220"/>
    <cellStyle name="Финансовый 2 3 2 4 2" xfId="578"/>
    <cellStyle name="Финансовый 2 3 2 4 2 2" xfId="1298"/>
    <cellStyle name="Финансовый 2 3 2 4 3" xfId="940"/>
    <cellStyle name="Финансовый 2 3 2 5" xfId="399"/>
    <cellStyle name="Финансовый 2 3 2 5 2" xfId="1119"/>
    <cellStyle name="Финансовый 2 3 2 6" xfId="761"/>
    <cellStyle name="Финансовый 2 3 3" xfId="62"/>
    <cellStyle name="Финансовый 2 3 3 2" xfId="151"/>
    <cellStyle name="Финансовый 2 3 3 2 2" xfId="330"/>
    <cellStyle name="Финансовый 2 3 3 2 2 2" xfId="688"/>
    <cellStyle name="Финансовый 2 3 3 2 2 2 2" xfId="1408"/>
    <cellStyle name="Финансовый 2 3 3 2 2 3" xfId="1050"/>
    <cellStyle name="Финансовый 2 3 3 2 3" xfId="509"/>
    <cellStyle name="Финансовый 2 3 3 2 3 2" xfId="1229"/>
    <cellStyle name="Финансовый 2 3 3 2 4" xfId="871"/>
    <cellStyle name="Финансовый 2 3 3 3" xfId="241"/>
    <cellStyle name="Финансовый 2 3 3 3 2" xfId="599"/>
    <cellStyle name="Финансовый 2 3 3 3 2 2" xfId="1319"/>
    <cellStyle name="Финансовый 2 3 3 3 3" xfId="961"/>
    <cellStyle name="Финансовый 2 3 3 4" xfId="420"/>
    <cellStyle name="Финансовый 2 3 3 4 2" xfId="1140"/>
    <cellStyle name="Финансовый 2 3 3 5" xfId="782"/>
    <cellStyle name="Финансовый 2 3 4" xfId="108"/>
    <cellStyle name="Финансовый 2 3 4 2" xfId="287"/>
    <cellStyle name="Финансовый 2 3 4 2 2" xfId="645"/>
    <cellStyle name="Финансовый 2 3 4 2 2 2" xfId="1365"/>
    <cellStyle name="Финансовый 2 3 4 2 3" xfId="1007"/>
    <cellStyle name="Финансовый 2 3 4 3" xfId="466"/>
    <cellStyle name="Финансовый 2 3 4 3 2" xfId="1186"/>
    <cellStyle name="Финансовый 2 3 4 4" xfId="828"/>
    <cellStyle name="Финансовый 2 3 5" xfId="198"/>
    <cellStyle name="Финансовый 2 3 5 2" xfId="556"/>
    <cellStyle name="Финансовый 2 3 5 2 2" xfId="1276"/>
    <cellStyle name="Финансовый 2 3 5 3" xfId="918"/>
    <cellStyle name="Финансовый 2 3 6" xfId="377"/>
    <cellStyle name="Финансовый 2 3 6 2" xfId="1097"/>
    <cellStyle name="Финансовый 2 3 7" xfId="739"/>
    <cellStyle name="Финансовый 2 4" xfId="31"/>
    <cellStyle name="Финансовый 2 4 2" xfId="74"/>
    <cellStyle name="Финансовый 2 4 2 2" xfId="163"/>
    <cellStyle name="Финансовый 2 4 2 2 2" xfId="342"/>
    <cellStyle name="Финансовый 2 4 2 2 2 2" xfId="700"/>
    <cellStyle name="Финансовый 2 4 2 2 2 2 2" xfId="1420"/>
    <cellStyle name="Финансовый 2 4 2 2 2 3" xfId="1062"/>
    <cellStyle name="Финансовый 2 4 2 2 3" xfId="521"/>
    <cellStyle name="Финансовый 2 4 2 2 3 2" xfId="1241"/>
    <cellStyle name="Финансовый 2 4 2 2 4" xfId="883"/>
    <cellStyle name="Финансовый 2 4 2 3" xfId="253"/>
    <cellStyle name="Финансовый 2 4 2 3 2" xfId="611"/>
    <cellStyle name="Финансовый 2 4 2 3 2 2" xfId="1331"/>
    <cellStyle name="Финансовый 2 4 2 3 3" xfId="973"/>
    <cellStyle name="Финансовый 2 4 2 4" xfId="432"/>
    <cellStyle name="Финансовый 2 4 2 4 2" xfId="1152"/>
    <cellStyle name="Финансовый 2 4 2 5" xfId="794"/>
    <cellStyle name="Финансовый 2 4 3" xfId="120"/>
    <cellStyle name="Финансовый 2 4 3 2" xfId="299"/>
    <cellStyle name="Финансовый 2 4 3 2 2" xfId="657"/>
    <cellStyle name="Финансовый 2 4 3 2 2 2" xfId="1377"/>
    <cellStyle name="Финансовый 2 4 3 2 3" xfId="1019"/>
    <cellStyle name="Финансовый 2 4 3 3" xfId="478"/>
    <cellStyle name="Финансовый 2 4 3 3 2" xfId="1198"/>
    <cellStyle name="Финансовый 2 4 3 4" xfId="840"/>
    <cellStyle name="Финансовый 2 4 4" xfId="210"/>
    <cellStyle name="Финансовый 2 4 4 2" xfId="568"/>
    <cellStyle name="Финансовый 2 4 4 2 2" xfId="1288"/>
    <cellStyle name="Финансовый 2 4 4 3" xfId="930"/>
    <cellStyle name="Финансовый 2 4 5" xfId="389"/>
    <cellStyle name="Финансовый 2 4 5 2" xfId="1109"/>
    <cellStyle name="Финансовый 2 4 6" xfId="751"/>
    <cellStyle name="Финансовый 2 5" xfId="52"/>
    <cellStyle name="Финансовый 2 5 2" xfId="141"/>
    <cellStyle name="Финансовый 2 5 2 2" xfId="320"/>
    <cellStyle name="Финансовый 2 5 2 2 2" xfId="678"/>
    <cellStyle name="Финансовый 2 5 2 2 2 2" xfId="1398"/>
    <cellStyle name="Финансовый 2 5 2 2 3" xfId="1040"/>
    <cellStyle name="Финансовый 2 5 2 3" xfId="499"/>
    <cellStyle name="Финансовый 2 5 2 3 2" xfId="1219"/>
    <cellStyle name="Финансовый 2 5 2 4" xfId="861"/>
    <cellStyle name="Финансовый 2 5 3" xfId="231"/>
    <cellStyle name="Финансовый 2 5 3 2" xfId="589"/>
    <cellStyle name="Финансовый 2 5 3 2 2" xfId="1309"/>
    <cellStyle name="Финансовый 2 5 3 3" xfId="951"/>
    <cellStyle name="Финансовый 2 5 4" xfId="410"/>
    <cellStyle name="Финансовый 2 5 4 2" xfId="1130"/>
    <cellStyle name="Финансовый 2 5 5" xfId="772"/>
    <cellStyle name="Финансовый 2 6" xfId="98"/>
    <cellStyle name="Финансовый 2 6 2" xfId="277"/>
    <cellStyle name="Финансовый 2 6 2 2" xfId="635"/>
    <cellStyle name="Финансовый 2 6 2 2 2" xfId="1355"/>
    <cellStyle name="Финансовый 2 6 2 3" xfId="997"/>
    <cellStyle name="Финансовый 2 6 3" xfId="456"/>
    <cellStyle name="Финансовый 2 6 3 2" xfId="1176"/>
    <cellStyle name="Финансовый 2 6 4" xfId="818"/>
    <cellStyle name="Финансовый 2 7" xfId="188"/>
    <cellStyle name="Финансовый 2 7 2" xfId="546"/>
    <cellStyle name="Финансовый 2 7 2 2" xfId="1266"/>
    <cellStyle name="Финансовый 2 7 3" xfId="908"/>
    <cellStyle name="Финансовый 2 8" xfId="367"/>
    <cellStyle name="Финансовый 2 8 2" xfId="1087"/>
    <cellStyle name="Финансовый 2 9" xfId="729"/>
    <cellStyle name="Финансовый 20" xfId="187"/>
    <cellStyle name="Финансовый 20 2" xfId="545"/>
    <cellStyle name="Финансовый 20 2 2" xfId="1265"/>
    <cellStyle name="Финансовый 20 3" xfId="907"/>
    <cellStyle name="Финансовый 21" xfId="366"/>
    <cellStyle name="Финансовый 21 2" xfId="1086"/>
    <cellStyle name="Финансовый 22" xfId="1"/>
    <cellStyle name="Финансовый 22 2" xfId="728"/>
    <cellStyle name="Финансовый 23" xfId="1445"/>
    <cellStyle name="Финансовый 3" xfId="11"/>
    <cellStyle name="Финансовый 3 2" xfId="21"/>
    <cellStyle name="Финансовый 3 2 2" xfId="43"/>
    <cellStyle name="Финансовый 3 2 2 2" xfId="86"/>
    <cellStyle name="Финансовый 3 2 2 2 2" xfId="175"/>
    <cellStyle name="Финансовый 3 2 2 2 2 2" xfId="354"/>
    <cellStyle name="Финансовый 3 2 2 2 2 2 2" xfId="712"/>
    <cellStyle name="Финансовый 3 2 2 2 2 2 2 2" xfId="1432"/>
    <cellStyle name="Финансовый 3 2 2 2 2 2 3" xfId="1074"/>
    <cellStyle name="Финансовый 3 2 2 2 2 3" xfId="533"/>
    <cellStyle name="Финансовый 3 2 2 2 2 3 2" xfId="1253"/>
    <cellStyle name="Финансовый 3 2 2 2 2 4" xfId="895"/>
    <cellStyle name="Финансовый 3 2 2 2 3" xfId="265"/>
    <cellStyle name="Финансовый 3 2 2 2 3 2" xfId="623"/>
    <cellStyle name="Финансовый 3 2 2 2 3 2 2" xfId="1343"/>
    <cellStyle name="Финансовый 3 2 2 2 3 3" xfId="985"/>
    <cellStyle name="Финансовый 3 2 2 2 4" xfId="444"/>
    <cellStyle name="Финансовый 3 2 2 2 4 2" xfId="1164"/>
    <cellStyle name="Финансовый 3 2 2 2 5" xfId="806"/>
    <cellStyle name="Финансовый 3 2 2 3" xfId="132"/>
    <cellStyle name="Финансовый 3 2 2 3 2" xfId="311"/>
    <cellStyle name="Финансовый 3 2 2 3 2 2" xfId="669"/>
    <cellStyle name="Финансовый 3 2 2 3 2 2 2" xfId="1389"/>
    <cellStyle name="Финансовый 3 2 2 3 2 3" xfId="1031"/>
    <cellStyle name="Финансовый 3 2 2 3 3" xfId="490"/>
    <cellStyle name="Финансовый 3 2 2 3 3 2" xfId="1210"/>
    <cellStyle name="Финансовый 3 2 2 3 4" xfId="852"/>
    <cellStyle name="Финансовый 3 2 2 4" xfId="222"/>
    <cellStyle name="Финансовый 3 2 2 4 2" xfId="580"/>
    <cellStyle name="Финансовый 3 2 2 4 2 2" xfId="1300"/>
    <cellStyle name="Финансовый 3 2 2 4 3" xfId="942"/>
    <cellStyle name="Финансовый 3 2 2 5" xfId="401"/>
    <cellStyle name="Финансовый 3 2 2 5 2" xfId="1121"/>
    <cellStyle name="Финансовый 3 2 2 6" xfId="763"/>
    <cellStyle name="Финансовый 3 2 3" xfId="64"/>
    <cellStyle name="Финансовый 3 2 3 2" xfId="153"/>
    <cellStyle name="Финансовый 3 2 3 2 2" xfId="332"/>
    <cellStyle name="Финансовый 3 2 3 2 2 2" xfId="690"/>
    <cellStyle name="Финансовый 3 2 3 2 2 2 2" xfId="1410"/>
    <cellStyle name="Финансовый 3 2 3 2 2 3" xfId="1052"/>
    <cellStyle name="Финансовый 3 2 3 2 3" xfId="511"/>
    <cellStyle name="Финансовый 3 2 3 2 3 2" xfId="1231"/>
    <cellStyle name="Финансовый 3 2 3 2 4" xfId="873"/>
    <cellStyle name="Финансовый 3 2 3 3" xfId="243"/>
    <cellStyle name="Финансовый 3 2 3 3 2" xfId="601"/>
    <cellStyle name="Финансовый 3 2 3 3 2 2" xfId="1321"/>
    <cellStyle name="Финансовый 3 2 3 3 3" xfId="963"/>
    <cellStyle name="Финансовый 3 2 3 4" xfId="422"/>
    <cellStyle name="Финансовый 3 2 3 4 2" xfId="1142"/>
    <cellStyle name="Финансовый 3 2 3 5" xfId="784"/>
    <cellStyle name="Финансовый 3 2 4" xfId="110"/>
    <cellStyle name="Финансовый 3 2 4 2" xfId="289"/>
    <cellStyle name="Финансовый 3 2 4 2 2" xfId="647"/>
    <cellStyle name="Финансовый 3 2 4 2 2 2" xfId="1367"/>
    <cellStyle name="Финансовый 3 2 4 2 3" xfId="1009"/>
    <cellStyle name="Финансовый 3 2 4 3" xfId="468"/>
    <cellStyle name="Финансовый 3 2 4 3 2" xfId="1188"/>
    <cellStyle name="Финансовый 3 2 4 4" xfId="830"/>
    <cellStyle name="Финансовый 3 2 5" xfId="200"/>
    <cellStyle name="Финансовый 3 2 5 2" xfId="558"/>
    <cellStyle name="Финансовый 3 2 5 2 2" xfId="1278"/>
    <cellStyle name="Финансовый 3 2 5 3" xfId="920"/>
    <cellStyle name="Финансовый 3 2 6" xfId="379"/>
    <cellStyle name="Финансовый 3 2 6 2" xfId="1099"/>
    <cellStyle name="Финансовый 3 2 7" xfId="741"/>
    <cellStyle name="Финансовый 3 3" xfId="33"/>
    <cellStyle name="Финансовый 3 3 2" xfId="76"/>
    <cellStyle name="Финансовый 3 3 2 2" xfId="165"/>
    <cellStyle name="Финансовый 3 3 2 2 2" xfId="344"/>
    <cellStyle name="Финансовый 3 3 2 2 2 2" xfId="702"/>
    <cellStyle name="Финансовый 3 3 2 2 2 2 2" xfId="1422"/>
    <cellStyle name="Финансовый 3 3 2 2 2 3" xfId="1064"/>
    <cellStyle name="Финансовый 3 3 2 2 3" xfId="523"/>
    <cellStyle name="Финансовый 3 3 2 2 3 2" xfId="1243"/>
    <cellStyle name="Финансовый 3 3 2 2 4" xfId="885"/>
    <cellStyle name="Финансовый 3 3 2 3" xfId="255"/>
    <cellStyle name="Финансовый 3 3 2 3 2" xfId="613"/>
    <cellStyle name="Финансовый 3 3 2 3 2 2" xfId="1333"/>
    <cellStyle name="Финансовый 3 3 2 3 3" xfId="975"/>
    <cellStyle name="Финансовый 3 3 2 4" xfId="434"/>
    <cellStyle name="Финансовый 3 3 2 4 2" xfId="1154"/>
    <cellStyle name="Финансовый 3 3 2 5" xfId="796"/>
    <cellStyle name="Финансовый 3 3 3" xfId="122"/>
    <cellStyle name="Финансовый 3 3 3 2" xfId="301"/>
    <cellStyle name="Финансовый 3 3 3 2 2" xfId="659"/>
    <cellStyle name="Финансовый 3 3 3 2 2 2" xfId="1379"/>
    <cellStyle name="Финансовый 3 3 3 2 3" xfId="1021"/>
    <cellStyle name="Финансовый 3 3 3 3" xfId="480"/>
    <cellStyle name="Финансовый 3 3 3 3 2" xfId="1200"/>
    <cellStyle name="Финансовый 3 3 3 4" xfId="842"/>
    <cellStyle name="Финансовый 3 3 4" xfId="212"/>
    <cellStyle name="Финансовый 3 3 4 2" xfId="570"/>
    <cellStyle name="Финансовый 3 3 4 2 2" xfId="1290"/>
    <cellStyle name="Финансовый 3 3 4 3" xfId="932"/>
    <cellStyle name="Финансовый 3 3 5" xfId="391"/>
    <cellStyle name="Финансовый 3 3 5 2" xfId="1111"/>
    <cellStyle name="Финансовый 3 3 6" xfId="753"/>
    <cellStyle name="Финансовый 3 4" xfId="54"/>
    <cellStyle name="Финансовый 3 4 2" xfId="143"/>
    <cellStyle name="Финансовый 3 4 2 2" xfId="322"/>
    <cellStyle name="Финансовый 3 4 2 2 2" xfId="680"/>
    <cellStyle name="Финансовый 3 4 2 2 2 2" xfId="1400"/>
    <cellStyle name="Финансовый 3 4 2 2 3" xfId="1042"/>
    <cellStyle name="Финансовый 3 4 2 3" xfId="501"/>
    <cellStyle name="Финансовый 3 4 2 3 2" xfId="1221"/>
    <cellStyle name="Финансовый 3 4 2 4" xfId="863"/>
    <cellStyle name="Финансовый 3 4 3" xfId="233"/>
    <cellStyle name="Финансовый 3 4 3 2" xfId="591"/>
    <cellStyle name="Финансовый 3 4 3 2 2" xfId="1311"/>
    <cellStyle name="Финансовый 3 4 3 3" xfId="953"/>
    <cellStyle name="Финансовый 3 4 4" xfId="412"/>
    <cellStyle name="Финансовый 3 4 4 2" xfId="1132"/>
    <cellStyle name="Финансовый 3 4 5" xfId="774"/>
    <cellStyle name="Финансовый 3 5" xfId="100"/>
    <cellStyle name="Финансовый 3 5 2" xfId="279"/>
    <cellStyle name="Финансовый 3 5 2 2" xfId="637"/>
    <cellStyle name="Финансовый 3 5 2 2 2" xfId="1357"/>
    <cellStyle name="Финансовый 3 5 2 3" xfId="999"/>
    <cellStyle name="Финансовый 3 5 3" xfId="458"/>
    <cellStyle name="Финансовый 3 5 3 2" xfId="1178"/>
    <cellStyle name="Финансовый 3 5 4" xfId="820"/>
    <cellStyle name="Финансовый 3 6" xfId="190"/>
    <cellStyle name="Финансовый 3 6 2" xfId="548"/>
    <cellStyle name="Финансовый 3 6 2 2" xfId="1268"/>
    <cellStyle name="Финансовый 3 6 3" xfId="910"/>
    <cellStyle name="Финансовый 3 7" xfId="369"/>
    <cellStyle name="Финансовый 3 7 2" xfId="1089"/>
    <cellStyle name="Финансовый 3 8" xfId="731"/>
    <cellStyle name="Финансовый 4" xfId="10"/>
    <cellStyle name="Финансовый 4 2" xfId="20"/>
    <cellStyle name="Финансовый 4 2 2" xfId="42"/>
    <cellStyle name="Финансовый 4 2 2 2" xfId="85"/>
    <cellStyle name="Финансовый 4 2 2 2 2" xfId="174"/>
    <cellStyle name="Финансовый 4 2 2 2 2 2" xfId="353"/>
    <cellStyle name="Финансовый 4 2 2 2 2 2 2" xfId="711"/>
    <cellStyle name="Финансовый 4 2 2 2 2 2 2 2" xfId="1431"/>
    <cellStyle name="Финансовый 4 2 2 2 2 2 3" xfId="1073"/>
    <cellStyle name="Финансовый 4 2 2 2 2 3" xfId="532"/>
    <cellStyle name="Финансовый 4 2 2 2 2 3 2" xfId="1252"/>
    <cellStyle name="Финансовый 4 2 2 2 2 4" xfId="894"/>
    <cellStyle name="Финансовый 4 2 2 2 3" xfId="264"/>
    <cellStyle name="Финансовый 4 2 2 2 3 2" xfId="622"/>
    <cellStyle name="Финансовый 4 2 2 2 3 2 2" xfId="1342"/>
    <cellStyle name="Финансовый 4 2 2 2 3 3" xfId="984"/>
    <cellStyle name="Финансовый 4 2 2 2 4" xfId="443"/>
    <cellStyle name="Финансовый 4 2 2 2 4 2" xfId="1163"/>
    <cellStyle name="Финансовый 4 2 2 2 5" xfId="805"/>
    <cellStyle name="Финансовый 4 2 2 3" xfId="131"/>
    <cellStyle name="Финансовый 4 2 2 3 2" xfId="310"/>
    <cellStyle name="Финансовый 4 2 2 3 2 2" xfId="668"/>
    <cellStyle name="Финансовый 4 2 2 3 2 2 2" xfId="1388"/>
    <cellStyle name="Финансовый 4 2 2 3 2 3" xfId="1030"/>
    <cellStyle name="Финансовый 4 2 2 3 3" xfId="489"/>
    <cellStyle name="Финансовый 4 2 2 3 3 2" xfId="1209"/>
    <cellStyle name="Финансовый 4 2 2 3 4" xfId="851"/>
    <cellStyle name="Финансовый 4 2 2 4" xfId="221"/>
    <cellStyle name="Финансовый 4 2 2 4 2" xfId="579"/>
    <cellStyle name="Финансовый 4 2 2 4 2 2" xfId="1299"/>
    <cellStyle name="Финансовый 4 2 2 4 3" xfId="941"/>
    <cellStyle name="Финансовый 4 2 2 5" xfId="400"/>
    <cellStyle name="Финансовый 4 2 2 5 2" xfId="1120"/>
    <cellStyle name="Финансовый 4 2 2 6" xfId="762"/>
    <cellStyle name="Финансовый 4 2 3" xfId="63"/>
    <cellStyle name="Финансовый 4 2 3 2" xfId="152"/>
    <cellStyle name="Финансовый 4 2 3 2 2" xfId="331"/>
    <cellStyle name="Финансовый 4 2 3 2 2 2" xfId="689"/>
    <cellStyle name="Финансовый 4 2 3 2 2 2 2" xfId="1409"/>
    <cellStyle name="Финансовый 4 2 3 2 2 3" xfId="1051"/>
    <cellStyle name="Финансовый 4 2 3 2 3" xfId="510"/>
    <cellStyle name="Финансовый 4 2 3 2 3 2" xfId="1230"/>
    <cellStyle name="Финансовый 4 2 3 2 4" xfId="872"/>
    <cellStyle name="Финансовый 4 2 3 3" xfId="242"/>
    <cellStyle name="Финансовый 4 2 3 3 2" xfId="600"/>
    <cellStyle name="Финансовый 4 2 3 3 2 2" xfId="1320"/>
    <cellStyle name="Финансовый 4 2 3 3 3" xfId="962"/>
    <cellStyle name="Финансовый 4 2 3 4" xfId="421"/>
    <cellStyle name="Финансовый 4 2 3 4 2" xfId="1141"/>
    <cellStyle name="Финансовый 4 2 3 5" xfId="783"/>
    <cellStyle name="Финансовый 4 2 4" xfId="109"/>
    <cellStyle name="Финансовый 4 2 4 2" xfId="288"/>
    <cellStyle name="Финансовый 4 2 4 2 2" xfId="646"/>
    <cellStyle name="Финансовый 4 2 4 2 2 2" xfId="1366"/>
    <cellStyle name="Финансовый 4 2 4 2 3" xfId="1008"/>
    <cellStyle name="Финансовый 4 2 4 3" xfId="467"/>
    <cellStyle name="Финансовый 4 2 4 3 2" xfId="1187"/>
    <cellStyle name="Финансовый 4 2 4 4" xfId="829"/>
    <cellStyle name="Финансовый 4 2 5" xfId="199"/>
    <cellStyle name="Финансовый 4 2 5 2" xfId="557"/>
    <cellStyle name="Финансовый 4 2 5 2 2" xfId="1277"/>
    <cellStyle name="Финансовый 4 2 5 3" xfId="919"/>
    <cellStyle name="Финансовый 4 2 6" xfId="378"/>
    <cellStyle name="Финансовый 4 2 6 2" xfId="1098"/>
    <cellStyle name="Финансовый 4 2 7" xfId="740"/>
    <cellStyle name="Финансовый 4 3" xfId="32"/>
    <cellStyle name="Финансовый 4 3 2" xfId="75"/>
    <cellStyle name="Финансовый 4 3 2 2" xfId="164"/>
    <cellStyle name="Финансовый 4 3 2 2 2" xfId="343"/>
    <cellStyle name="Финансовый 4 3 2 2 2 2" xfId="701"/>
    <cellStyle name="Финансовый 4 3 2 2 2 2 2" xfId="1421"/>
    <cellStyle name="Финансовый 4 3 2 2 2 3" xfId="1063"/>
    <cellStyle name="Финансовый 4 3 2 2 3" xfId="522"/>
    <cellStyle name="Финансовый 4 3 2 2 3 2" xfId="1242"/>
    <cellStyle name="Финансовый 4 3 2 2 4" xfId="884"/>
    <cellStyle name="Финансовый 4 3 2 3" xfId="254"/>
    <cellStyle name="Финансовый 4 3 2 3 2" xfId="612"/>
    <cellStyle name="Финансовый 4 3 2 3 2 2" xfId="1332"/>
    <cellStyle name="Финансовый 4 3 2 3 3" xfId="974"/>
    <cellStyle name="Финансовый 4 3 2 4" xfId="433"/>
    <cellStyle name="Финансовый 4 3 2 4 2" xfId="1153"/>
    <cellStyle name="Финансовый 4 3 2 5" xfId="795"/>
    <cellStyle name="Финансовый 4 3 3" xfId="121"/>
    <cellStyle name="Финансовый 4 3 3 2" xfId="300"/>
    <cellStyle name="Финансовый 4 3 3 2 2" xfId="658"/>
    <cellStyle name="Финансовый 4 3 3 2 2 2" xfId="1378"/>
    <cellStyle name="Финансовый 4 3 3 2 3" xfId="1020"/>
    <cellStyle name="Финансовый 4 3 3 3" xfId="479"/>
    <cellStyle name="Финансовый 4 3 3 3 2" xfId="1199"/>
    <cellStyle name="Финансовый 4 3 3 4" xfId="841"/>
    <cellStyle name="Финансовый 4 3 4" xfId="211"/>
    <cellStyle name="Финансовый 4 3 4 2" xfId="569"/>
    <cellStyle name="Финансовый 4 3 4 2 2" xfId="1289"/>
    <cellStyle name="Финансовый 4 3 4 3" xfId="931"/>
    <cellStyle name="Финансовый 4 3 5" xfId="390"/>
    <cellStyle name="Финансовый 4 3 5 2" xfId="1110"/>
    <cellStyle name="Финансовый 4 3 6" xfId="752"/>
    <cellStyle name="Финансовый 4 4" xfId="53"/>
    <cellStyle name="Финансовый 4 4 2" xfId="142"/>
    <cellStyle name="Финансовый 4 4 2 2" xfId="321"/>
    <cellStyle name="Финансовый 4 4 2 2 2" xfId="679"/>
    <cellStyle name="Финансовый 4 4 2 2 2 2" xfId="1399"/>
    <cellStyle name="Финансовый 4 4 2 2 3" xfId="1041"/>
    <cellStyle name="Финансовый 4 4 2 3" xfId="500"/>
    <cellStyle name="Финансовый 4 4 2 3 2" xfId="1220"/>
    <cellStyle name="Финансовый 4 4 2 4" xfId="862"/>
    <cellStyle name="Финансовый 4 4 3" xfId="232"/>
    <cellStyle name="Финансовый 4 4 3 2" xfId="590"/>
    <cellStyle name="Финансовый 4 4 3 2 2" xfId="1310"/>
    <cellStyle name="Финансовый 4 4 3 3" xfId="952"/>
    <cellStyle name="Финансовый 4 4 4" xfId="411"/>
    <cellStyle name="Финансовый 4 4 4 2" xfId="1131"/>
    <cellStyle name="Финансовый 4 4 5" xfId="773"/>
    <cellStyle name="Финансовый 4 5" xfId="99"/>
    <cellStyle name="Финансовый 4 5 2" xfId="278"/>
    <cellStyle name="Финансовый 4 5 2 2" xfId="636"/>
    <cellStyle name="Финансовый 4 5 2 2 2" xfId="1356"/>
    <cellStyle name="Финансовый 4 5 2 3" xfId="998"/>
    <cellStyle name="Финансовый 4 5 3" xfId="457"/>
    <cellStyle name="Финансовый 4 5 3 2" xfId="1177"/>
    <cellStyle name="Финансовый 4 5 4" xfId="819"/>
    <cellStyle name="Финансовый 4 6" xfId="189"/>
    <cellStyle name="Финансовый 4 6 2" xfId="547"/>
    <cellStyle name="Финансовый 4 6 2 2" xfId="1267"/>
    <cellStyle name="Финансовый 4 6 3" xfId="909"/>
    <cellStyle name="Финансовый 4 7" xfId="368"/>
    <cellStyle name="Финансовый 4 7 2" xfId="1088"/>
    <cellStyle name="Финансовый 4 8" xfId="730"/>
    <cellStyle name="Финансовый 5" xfId="13"/>
    <cellStyle name="Финансовый 5 2" xfId="23"/>
    <cellStyle name="Финансовый 5 2 2" xfId="45"/>
    <cellStyle name="Финансовый 5 2 2 2" xfId="88"/>
    <cellStyle name="Финансовый 5 2 2 2 2" xfId="177"/>
    <cellStyle name="Финансовый 5 2 2 2 2 2" xfId="356"/>
    <cellStyle name="Финансовый 5 2 2 2 2 2 2" xfId="714"/>
    <cellStyle name="Финансовый 5 2 2 2 2 2 2 2" xfId="1434"/>
    <cellStyle name="Финансовый 5 2 2 2 2 2 3" xfId="1076"/>
    <cellStyle name="Финансовый 5 2 2 2 2 3" xfId="535"/>
    <cellStyle name="Финансовый 5 2 2 2 2 3 2" xfId="1255"/>
    <cellStyle name="Финансовый 5 2 2 2 2 4" xfId="897"/>
    <cellStyle name="Финансовый 5 2 2 2 3" xfId="267"/>
    <cellStyle name="Финансовый 5 2 2 2 3 2" xfId="625"/>
    <cellStyle name="Финансовый 5 2 2 2 3 2 2" xfId="1345"/>
    <cellStyle name="Финансовый 5 2 2 2 3 3" xfId="987"/>
    <cellStyle name="Финансовый 5 2 2 2 4" xfId="446"/>
    <cellStyle name="Финансовый 5 2 2 2 4 2" xfId="1166"/>
    <cellStyle name="Финансовый 5 2 2 2 5" xfId="808"/>
    <cellStyle name="Финансовый 5 2 2 3" xfId="134"/>
    <cellStyle name="Финансовый 5 2 2 3 2" xfId="313"/>
    <cellStyle name="Финансовый 5 2 2 3 2 2" xfId="671"/>
    <cellStyle name="Финансовый 5 2 2 3 2 2 2" xfId="1391"/>
    <cellStyle name="Финансовый 5 2 2 3 2 3" xfId="1033"/>
    <cellStyle name="Финансовый 5 2 2 3 3" xfId="492"/>
    <cellStyle name="Финансовый 5 2 2 3 3 2" xfId="1212"/>
    <cellStyle name="Финансовый 5 2 2 3 4" xfId="854"/>
    <cellStyle name="Финансовый 5 2 2 4" xfId="224"/>
    <cellStyle name="Финансовый 5 2 2 4 2" xfId="582"/>
    <cellStyle name="Финансовый 5 2 2 4 2 2" xfId="1302"/>
    <cellStyle name="Финансовый 5 2 2 4 3" xfId="944"/>
    <cellStyle name="Финансовый 5 2 2 5" xfId="403"/>
    <cellStyle name="Финансовый 5 2 2 5 2" xfId="1123"/>
    <cellStyle name="Финансовый 5 2 2 6" xfId="765"/>
    <cellStyle name="Финансовый 5 2 3" xfId="66"/>
    <cellStyle name="Финансовый 5 2 3 2" xfId="155"/>
    <cellStyle name="Финансовый 5 2 3 2 2" xfId="334"/>
    <cellStyle name="Финансовый 5 2 3 2 2 2" xfId="692"/>
    <cellStyle name="Финансовый 5 2 3 2 2 2 2" xfId="1412"/>
    <cellStyle name="Финансовый 5 2 3 2 2 3" xfId="1054"/>
    <cellStyle name="Финансовый 5 2 3 2 3" xfId="513"/>
    <cellStyle name="Финансовый 5 2 3 2 3 2" xfId="1233"/>
    <cellStyle name="Финансовый 5 2 3 2 4" xfId="875"/>
    <cellStyle name="Финансовый 5 2 3 3" xfId="245"/>
    <cellStyle name="Финансовый 5 2 3 3 2" xfId="603"/>
    <cellStyle name="Финансовый 5 2 3 3 2 2" xfId="1323"/>
    <cellStyle name="Финансовый 5 2 3 3 3" xfId="965"/>
    <cellStyle name="Финансовый 5 2 3 4" xfId="424"/>
    <cellStyle name="Финансовый 5 2 3 4 2" xfId="1144"/>
    <cellStyle name="Финансовый 5 2 3 5" xfId="786"/>
    <cellStyle name="Финансовый 5 2 4" xfId="112"/>
    <cellStyle name="Финансовый 5 2 4 2" xfId="291"/>
    <cellStyle name="Финансовый 5 2 4 2 2" xfId="649"/>
    <cellStyle name="Финансовый 5 2 4 2 2 2" xfId="1369"/>
    <cellStyle name="Финансовый 5 2 4 2 3" xfId="1011"/>
    <cellStyle name="Финансовый 5 2 4 3" xfId="470"/>
    <cellStyle name="Финансовый 5 2 4 3 2" xfId="1190"/>
    <cellStyle name="Финансовый 5 2 4 4" xfId="832"/>
    <cellStyle name="Финансовый 5 2 5" xfId="202"/>
    <cellStyle name="Финансовый 5 2 5 2" xfId="560"/>
    <cellStyle name="Финансовый 5 2 5 2 2" xfId="1280"/>
    <cellStyle name="Финансовый 5 2 5 3" xfId="922"/>
    <cellStyle name="Финансовый 5 2 6" xfId="381"/>
    <cellStyle name="Финансовый 5 2 6 2" xfId="1101"/>
    <cellStyle name="Финансовый 5 2 7" xfId="743"/>
    <cellStyle name="Финансовый 5 3" xfId="35"/>
    <cellStyle name="Финансовый 5 3 2" xfId="78"/>
    <cellStyle name="Финансовый 5 3 2 2" xfId="167"/>
    <cellStyle name="Финансовый 5 3 2 2 2" xfId="346"/>
    <cellStyle name="Финансовый 5 3 2 2 2 2" xfId="704"/>
    <cellStyle name="Финансовый 5 3 2 2 2 2 2" xfId="1424"/>
    <cellStyle name="Финансовый 5 3 2 2 2 3" xfId="1066"/>
    <cellStyle name="Финансовый 5 3 2 2 3" xfId="525"/>
    <cellStyle name="Финансовый 5 3 2 2 3 2" xfId="1245"/>
    <cellStyle name="Финансовый 5 3 2 2 4" xfId="887"/>
    <cellStyle name="Финансовый 5 3 2 3" xfId="257"/>
    <cellStyle name="Финансовый 5 3 2 3 2" xfId="615"/>
    <cellStyle name="Финансовый 5 3 2 3 2 2" xfId="1335"/>
    <cellStyle name="Финансовый 5 3 2 3 3" xfId="977"/>
    <cellStyle name="Финансовый 5 3 2 4" xfId="436"/>
    <cellStyle name="Финансовый 5 3 2 4 2" xfId="1156"/>
    <cellStyle name="Финансовый 5 3 2 5" xfId="798"/>
    <cellStyle name="Финансовый 5 3 3" xfId="124"/>
    <cellStyle name="Финансовый 5 3 3 2" xfId="303"/>
    <cellStyle name="Финансовый 5 3 3 2 2" xfId="661"/>
    <cellStyle name="Финансовый 5 3 3 2 2 2" xfId="1381"/>
    <cellStyle name="Финансовый 5 3 3 2 3" xfId="1023"/>
    <cellStyle name="Финансовый 5 3 3 3" xfId="482"/>
    <cellStyle name="Финансовый 5 3 3 3 2" xfId="1202"/>
    <cellStyle name="Финансовый 5 3 3 4" xfId="844"/>
    <cellStyle name="Финансовый 5 3 4" xfId="214"/>
    <cellStyle name="Финансовый 5 3 4 2" xfId="572"/>
    <cellStyle name="Финансовый 5 3 4 2 2" xfId="1292"/>
    <cellStyle name="Финансовый 5 3 4 3" xfId="934"/>
    <cellStyle name="Финансовый 5 3 5" xfId="393"/>
    <cellStyle name="Финансовый 5 3 5 2" xfId="1113"/>
    <cellStyle name="Финансовый 5 3 6" xfId="755"/>
    <cellStyle name="Финансовый 5 4" xfId="56"/>
    <cellStyle name="Финансовый 5 4 2" xfId="145"/>
    <cellStyle name="Финансовый 5 4 2 2" xfId="324"/>
    <cellStyle name="Финансовый 5 4 2 2 2" xfId="682"/>
    <cellStyle name="Финансовый 5 4 2 2 2 2" xfId="1402"/>
    <cellStyle name="Финансовый 5 4 2 2 3" xfId="1044"/>
    <cellStyle name="Финансовый 5 4 2 3" xfId="503"/>
    <cellStyle name="Финансовый 5 4 2 3 2" xfId="1223"/>
    <cellStyle name="Финансовый 5 4 2 4" xfId="865"/>
    <cellStyle name="Финансовый 5 4 3" xfId="235"/>
    <cellStyle name="Финансовый 5 4 3 2" xfId="593"/>
    <cellStyle name="Финансовый 5 4 3 2 2" xfId="1313"/>
    <cellStyle name="Финансовый 5 4 3 3" xfId="955"/>
    <cellStyle name="Финансовый 5 4 4" xfId="414"/>
    <cellStyle name="Финансовый 5 4 4 2" xfId="1134"/>
    <cellStyle name="Финансовый 5 4 5" xfId="776"/>
    <cellStyle name="Финансовый 5 5" xfId="102"/>
    <cellStyle name="Финансовый 5 5 2" xfId="281"/>
    <cellStyle name="Финансовый 5 5 2 2" xfId="639"/>
    <cellStyle name="Финансовый 5 5 2 2 2" xfId="1359"/>
    <cellStyle name="Финансовый 5 5 2 3" xfId="1001"/>
    <cellStyle name="Финансовый 5 5 3" xfId="460"/>
    <cellStyle name="Финансовый 5 5 3 2" xfId="1180"/>
    <cellStyle name="Финансовый 5 5 4" xfId="822"/>
    <cellStyle name="Финансовый 5 6" xfId="192"/>
    <cellStyle name="Финансовый 5 6 2" xfId="550"/>
    <cellStyle name="Финансовый 5 6 2 2" xfId="1270"/>
    <cellStyle name="Финансовый 5 6 3" xfId="912"/>
    <cellStyle name="Финансовый 5 7" xfId="371"/>
    <cellStyle name="Финансовый 5 7 2" xfId="1091"/>
    <cellStyle name="Финансовый 5 8" xfId="733"/>
    <cellStyle name="Финансовый 6" xfId="15"/>
    <cellStyle name="Финансовый 6 2" xfId="25"/>
    <cellStyle name="Финансовый 6 2 2" xfId="47"/>
    <cellStyle name="Финансовый 6 2 2 2" xfId="90"/>
    <cellStyle name="Финансовый 6 2 2 2 2" xfId="179"/>
    <cellStyle name="Финансовый 6 2 2 2 2 2" xfId="358"/>
    <cellStyle name="Финансовый 6 2 2 2 2 2 2" xfId="716"/>
    <cellStyle name="Финансовый 6 2 2 2 2 2 2 2" xfId="1436"/>
    <cellStyle name="Финансовый 6 2 2 2 2 2 3" xfId="1078"/>
    <cellStyle name="Финансовый 6 2 2 2 2 3" xfId="537"/>
    <cellStyle name="Финансовый 6 2 2 2 2 3 2" xfId="1257"/>
    <cellStyle name="Финансовый 6 2 2 2 2 4" xfId="899"/>
    <cellStyle name="Финансовый 6 2 2 2 3" xfId="269"/>
    <cellStyle name="Финансовый 6 2 2 2 3 2" xfId="627"/>
    <cellStyle name="Финансовый 6 2 2 2 3 2 2" xfId="1347"/>
    <cellStyle name="Финансовый 6 2 2 2 3 3" xfId="989"/>
    <cellStyle name="Финансовый 6 2 2 2 4" xfId="448"/>
    <cellStyle name="Финансовый 6 2 2 2 4 2" xfId="1168"/>
    <cellStyle name="Финансовый 6 2 2 2 5" xfId="810"/>
    <cellStyle name="Финансовый 6 2 2 3" xfId="136"/>
    <cellStyle name="Финансовый 6 2 2 3 2" xfId="315"/>
    <cellStyle name="Финансовый 6 2 2 3 2 2" xfId="673"/>
    <cellStyle name="Финансовый 6 2 2 3 2 2 2" xfId="1393"/>
    <cellStyle name="Финансовый 6 2 2 3 2 3" xfId="1035"/>
    <cellStyle name="Финансовый 6 2 2 3 3" xfId="494"/>
    <cellStyle name="Финансовый 6 2 2 3 3 2" xfId="1214"/>
    <cellStyle name="Финансовый 6 2 2 3 4" xfId="856"/>
    <cellStyle name="Финансовый 6 2 2 4" xfId="226"/>
    <cellStyle name="Финансовый 6 2 2 4 2" xfId="584"/>
    <cellStyle name="Финансовый 6 2 2 4 2 2" xfId="1304"/>
    <cellStyle name="Финансовый 6 2 2 4 3" xfId="946"/>
    <cellStyle name="Финансовый 6 2 2 5" xfId="405"/>
    <cellStyle name="Финансовый 6 2 2 5 2" xfId="1125"/>
    <cellStyle name="Финансовый 6 2 2 6" xfId="767"/>
    <cellStyle name="Финансовый 6 2 3" xfId="68"/>
    <cellStyle name="Финансовый 6 2 3 2" xfId="157"/>
    <cellStyle name="Финансовый 6 2 3 2 2" xfId="336"/>
    <cellStyle name="Финансовый 6 2 3 2 2 2" xfId="694"/>
    <cellStyle name="Финансовый 6 2 3 2 2 2 2" xfId="1414"/>
    <cellStyle name="Финансовый 6 2 3 2 2 3" xfId="1056"/>
    <cellStyle name="Финансовый 6 2 3 2 3" xfId="515"/>
    <cellStyle name="Финансовый 6 2 3 2 3 2" xfId="1235"/>
    <cellStyle name="Финансовый 6 2 3 2 4" xfId="877"/>
    <cellStyle name="Финансовый 6 2 3 3" xfId="247"/>
    <cellStyle name="Финансовый 6 2 3 3 2" xfId="605"/>
    <cellStyle name="Финансовый 6 2 3 3 2 2" xfId="1325"/>
    <cellStyle name="Финансовый 6 2 3 3 3" xfId="967"/>
    <cellStyle name="Финансовый 6 2 3 4" xfId="426"/>
    <cellStyle name="Финансовый 6 2 3 4 2" xfId="1146"/>
    <cellStyle name="Финансовый 6 2 3 5" xfId="788"/>
    <cellStyle name="Финансовый 6 2 4" xfId="114"/>
    <cellStyle name="Финансовый 6 2 4 2" xfId="293"/>
    <cellStyle name="Финансовый 6 2 4 2 2" xfId="651"/>
    <cellStyle name="Финансовый 6 2 4 2 2 2" xfId="1371"/>
    <cellStyle name="Финансовый 6 2 4 2 3" xfId="1013"/>
    <cellStyle name="Финансовый 6 2 4 3" xfId="472"/>
    <cellStyle name="Финансовый 6 2 4 3 2" xfId="1192"/>
    <cellStyle name="Финансовый 6 2 4 4" xfId="834"/>
    <cellStyle name="Финансовый 6 2 5" xfId="204"/>
    <cellStyle name="Финансовый 6 2 5 2" xfId="562"/>
    <cellStyle name="Финансовый 6 2 5 2 2" xfId="1282"/>
    <cellStyle name="Финансовый 6 2 5 3" xfId="924"/>
    <cellStyle name="Финансовый 6 2 6" xfId="383"/>
    <cellStyle name="Финансовый 6 2 6 2" xfId="1103"/>
    <cellStyle name="Финансовый 6 2 7" xfId="745"/>
    <cellStyle name="Финансовый 6 3" xfId="37"/>
    <cellStyle name="Финансовый 6 3 2" xfId="80"/>
    <cellStyle name="Финансовый 6 3 2 2" xfId="169"/>
    <cellStyle name="Финансовый 6 3 2 2 2" xfId="348"/>
    <cellStyle name="Финансовый 6 3 2 2 2 2" xfId="706"/>
    <cellStyle name="Финансовый 6 3 2 2 2 2 2" xfId="1426"/>
    <cellStyle name="Финансовый 6 3 2 2 2 3" xfId="1068"/>
    <cellStyle name="Финансовый 6 3 2 2 3" xfId="527"/>
    <cellStyle name="Финансовый 6 3 2 2 3 2" xfId="1247"/>
    <cellStyle name="Финансовый 6 3 2 2 4" xfId="889"/>
    <cellStyle name="Финансовый 6 3 2 3" xfId="259"/>
    <cellStyle name="Финансовый 6 3 2 3 2" xfId="617"/>
    <cellStyle name="Финансовый 6 3 2 3 2 2" xfId="1337"/>
    <cellStyle name="Финансовый 6 3 2 3 3" xfId="979"/>
    <cellStyle name="Финансовый 6 3 2 4" xfId="438"/>
    <cellStyle name="Финансовый 6 3 2 4 2" xfId="1158"/>
    <cellStyle name="Финансовый 6 3 2 5" xfId="800"/>
    <cellStyle name="Финансовый 6 3 3" xfId="126"/>
    <cellStyle name="Финансовый 6 3 3 2" xfId="305"/>
    <cellStyle name="Финансовый 6 3 3 2 2" xfId="663"/>
    <cellStyle name="Финансовый 6 3 3 2 2 2" xfId="1383"/>
    <cellStyle name="Финансовый 6 3 3 2 3" xfId="1025"/>
    <cellStyle name="Финансовый 6 3 3 3" xfId="484"/>
    <cellStyle name="Финансовый 6 3 3 3 2" xfId="1204"/>
    <cellStyle name="Финансовый 6 3 3 4" xfId="846"/>
    <cellStyle name="Финансовый 6 3 4" xfId="216"/>
    <cellStyle name="Финансовый 6 3 4 2" xfId="574"/>
    <cellStyle name="Финансовый 6 3 4 2 2" xfId="1294"/>
    <cellStyle name="Финансовый 6 3 4 3" xfId="936"/>
    <cellStyle name="Финансовый 6 3 5" xfId="395"/>
    <cellStyle name="Финансовый 6 3 5 2" xfId="1115"/>
    <cellStyle name="Финансовый 6 3 6" xfId="757"/>
    <cellStyle name="Финансовый 6 4" xfId="58"/>
    <cellStyle name="Финансовый 6 4 2" xfId="147"/>
    <cellStyle name="Финансовый 6 4 2 2" xfId="326"/>
    <cellStyle name="Финансовый 6 4 2 2 2" xfId="684"/>
    <cellStyle name="Финансовый 6 4 2 2 2 2" xfId="1404"/>
    <cellStyle name="Финансовый 6 4 2 2 3" xfId="1046"/>
    <cellStyle name="Финансовый 6 4 2 3" xfId="505"/>
    <cellStyle name="Финансовый 6 4 2 3 2" xfId="1225"/>
    <cellStyle name="Финансовый 6 4 2 4" xfId="867"/>
    <cellStyle name="Финансовый 6 4 3" xfId="237"/>
    <cellStyle name="Финансовый 6 4 3 2" xfId="595"/>
    <cellStyle name="Финансовый 6 4 3 2 2" xfId="1315"/>
    <cellStyle name="Финансовый 6 4 3 3" xfId="957"/>
    <cellStyle name="Финансовый 6 4 4" xfId="416"/>
    <cellStyle name="Финансовый 6 4 4 2" xfId="1136"/>
    <cellStyle name="Финансовый 6 4 5" xfId="778"/>
    <cellStyle name="Финансовый 6 5" xfId="104"/>
    <cellStyle name="Финансовый 6 5 2" xfId="283"/>
    <cellStyle name="Финансовый 6 5 2 2" xfId="641"/>
    <cellStyle name="Финансовый 6 5 2 2 2" xfId="1361"/>
    <cellStyle name="Финансовый 6 5 2 3" xfId="1003"/>
    <cellStyle name="Финансовый 6 5 3" xfId="462"/>
    <cellStyle name="Финансовый 6 5 3 2" xfId="1182"/>
    <cellStyle name="Финансовый 6 5 4" xfId="824"/>
    <cellStyle name="Финансовый 6 6" xfId="194"/>
    <cellStyle name="Финансовый 6 6 2" xfId="552"/>
    <cellStyle name="Финансовый 6 6 2 2" xfId="1272"/>
    <cellStyle name="Финансовый 6 6 3" xfId="914"/>
    <cellStyle name="Финансовый 6 7" xfId="373"/>
    <cellStyle name="Финансовый 6 7 2" xfId="1093"/>
    <cellStyle name="Финансовый 6 8" xfId="735"/>
    <cellStyle name="Финансовый 7" xfId="14"/>
    <cellStyle name="Финансовый 7 2" xfId="24"/>
    <cellStyle name="Финансовый 7 2 2" xfId="46"/>
    <cellStyle name="Финансовый 7 2 2 2" xfId="89"/>
    <cellStyle name="Финансовый 7 2 2 2 2" xfId="178"/>
    <cellStyle name="Финансовый 7 2 2 2 2 2" xfId="357"/>
    <cellStyle name="Финансовый 7 2 2 2 2 2 2" xfId="715"/>
    <cellStyle name="Финансовый 7 2 2 2 2 2 2 2" xfId="1435"/>
    <cellStyle name="Финансовый 7 2 2 2 2 2 3" xfId="1077"/>
    <cellStyle name="Финансовый 7 2 2 2 2 3" xfId="536"/>
    <cellStyle name="Финансовый 7 2 2 2 2 3 2" xfId="1256"/>
    <cellStyle name="Финансовый 7 2 2 2 2 4" xfId="898"/>
    <cellStyle name="Финансовый 7 2 2 2 3" xfId="268"/>
    <cellStyle name="Финансовый 7 2 2 2 3 2" xfId="626"/>
    <cellStyle name="Финансовый 7 2 2 2 3 2 2" xfId="1346"/>
    <cellStyle name="Финансовый 7 2 2 2 3 3" xfId="988"/>
    <cellStyle name="Финансовый 7 2 2 2 4" xfId="447"/>
    <cellStyle name="Финансовый 7 2 2 2 4 2" xfId="1167"/>
    <cellStyle name="Финансовый 7 2 2 2 5" xfId="809"/>
    <cellStyle name="Финансовый 7 2 2 3" xfId="135"/>
    <cellStyle name="Финансовый 7 2 2 3 2" xfId="314"/>
    <cellStyle name="Финансовый 7 2 2 3 2 2" xfId="672"/>
    <cellStyle name="Финансовый 7 2 2 3 2 2 2" xfId="1392"/>
    <cellStyle name="Финансовый 7 2 2 3 2 3" xfId="1034"/>
    <cellStyle name="Финансовый 7 2 2 3 3" xfId="493"/>
    <cellStyle name="Финансовый 7 2 2 3 3 2" xfId="1213"/>
    <cellStyle name="Финансовый 7 2 2 3 4" xfId="855"/>
    <cellStyle name="Финансовый 7 2 2 4" xfId="225"/>
    <cellStyle name="Финансовый 7 2 2 4 2" xfId="583"/>
    <cellStyle name="Финансовый 7 2 2 4 2 2" xfId="1303"/>
    <cellStyle name="Финансовый 7 2 2 4 3" xfId="945"/>
    <cellStyle name="Финансовый 7 2 2 5" xfId="404"/>
    <cellStyle name="Финансовый 7 2 2 5 2" xfId="1124"/>
    <cellStyle name="Финансовый 7 2 2 6" xfId="766"/>
    <cellStyle name="Финансовый 7 2 3" xfId="67"/>
    <cellStyle name="Финансовый 7 2 3 2" xfId="156"/>
    <cellStyle name="Финансовый 7 2 3 2 2" xfId="335"/>
    <cellStyle name="Финансовый 7 2 3 2 2 2" xfId="693"/>
    <cellStyle name="Финансовый 7 2 3 2 2 2 2" xfId="1413"/>
    <cellStyle name="Финансовый 7 2 3 2 2 3" xfId="1055"/>
    <cellStyle name="Финансовый 7 2 3 2 3" xfId="514"/>
    <cellStyle name="Финансовый 7 2 3 2 3 2" xfId="1234"/>
    <cellStyle name="Финансовый 7 2 3 2 4" xfId="876"/>
    <cellStyle name="Финансовый 7 2 3 3" xfId="246"/>
    <cellStyle name="Финансовый 7 2 3 3 2" xfId="604"/>
    <cellStyle name="Финансовый 7 2 3 3 2 2" xfId="1324"/>
    <cellStyle name="Финансовый 7 2 3 3 3" xfId="966"/>
    <cellStyle name="Финансовый 7 2 3 4" xfId="425"/>
    <cellStyle name="Финансовый 7 2 3 4 2" xfId="1145"/>
    <cellStyle name="Финансовый 7 2 3 5" xfId="787"/>
    <cellStyle name="Финансовый 7 2 4" xfId="113"/>
    <cellStyle name="Финансовый 7 2 4 2" xfId="292"/>
    <cellStyle name="Финансовый 7 2 4 2 2" xfId="650"/>
    <cellStyle name="Финансовый 7 2 4 2 2 2" xfId="1370"/>
    <cellStyle name="Финансовый 7 2 4 2 3" xfId="1012"/>
    <cellStyle name="Финансовый 7 2 4 3" xfId="471"/>
    <cellStyle name="Финансовый 7 2 4 3 2" xfId="1191"/>
    <cellStyle name="Финансовый 7 2 4 4" xfId="833"/>
    <cellStyle name="Финансовый 7 2 5" xfId="203"/>
    <cellStyle name="Финансовый 7 2 5 2" xfId="561"/>
    <cellStyle name="Финансовый 7 2 5 2 2" xfId="1281"/>
    <cellStyle name="Финансовый 7 2 5 3" xfId="923"/>
    <cellStyle name="Финансовый 7 2 6" xfId="382"/>
    <cellStyle name="Финансовый 7 2 6 2" xfId="1102"/>
    <cellStyle name="Финансовый 7 2 7" xfId="744"/>
    <cellStyle name="Финансовый 7 3" xfId="36"/>
    <cellStyle name="Финансовый 7 3 2" xfId="79"/>
    <cellStyle name="Финансовый 7 3 2 2" xfId="168"/>
    <cellStyle name="Финансовый 7 3 2 2 2" xfId="347"/>
    <cellStyle name="Финансовый 7 3 2 2 2 2" xfId="705"/>
    <cellStyle name="Финансовый 7 3 2 2 2 2 2" xfId="1425"/>
    <cellStyle name="Финансовый 7 3 2 2 2 3" xfId="1067"/>
    <cellStyle name="Финансовый 7 3 2 2 3" xfId="526"/>
    <cellStyle name="Финансовый 7 3 2 2 3 2" xfId="1246"/>
    <cellStyle name="Финансовый 7 3 2 2 4" xfId="888"/>
    <cellStyle name="Финансовый 7 3 2 3" xfId="258"/>
    <cellStyle name="Финансовый 7 3 2 3 2" xfId="616"/>
    <cellStyle name="Финансовый 7 3 2 3 2 2" xfId="1336"/>
    <cellStyle name="Финансовый 7 3 2 3 3" xfId="978"/>
    <cellStyle name="Финансовый 7 3 2 4" xfId="437"/>
    <cellStyle name="Финансовый 7 3 2 4 2" xfId="1157"/>
    <cellStyle name="Финансовый 7 3 2 5" xfId="799"/>
    <cellStyle name="Финансовый 7 3 3" xfId="125"/>
    <cellStyle name="Финансовый 7 3 3 2" xfId="304"/>
    <cellStyle name="Финансовый 7 3 3 2 2" xfId="662"/>
    <cellStyle name="Финансовый 7 3 3 2 2 2" xfId="1382"/>
    <cellStyle name="Финансовый 7 3 3 2 3" xfId="1024"/>
    <cellStyle name="Финансовый 7 3 3 3" xfId="483"/>
    <cellStyle name="Финансовый 7 3 3 3 2" xfId="1203"/>
    <cellStyle name="Финансовый 7 3 3 4" xfId="845"/>
    <cellStyle name="Финансовый 7 3 4" xfId="215"/>
    <cellStyle name="Финансовый 7 3 4 2" xfId="573"/>
    <cellStyle name="Финансовый 7 3 4 2 2" xfId="1293"/>
    <cellStyle name="Финансовый 7 3 4 3" xfId="935"/>
    <cellStyle name="Финансовый 7 3 5" xfId="394"/>
    <cellStyle name="Финансовый 7 3 5 2" xfId="1114"/>
    <cellStyle name="Финансовый 7 3 6" xfId="756"/>
    <cellStyle name="Финансовый 7 4" xfId="57"/>
    <cellStyle name="Финансовый 7 4 2" xfId="146"/>
    <cellStyle name="Финансовый 7 4 2 2" xfId="325"/>
    <cellStyle name="Финансовый 7 4 2 2 2" xfId="683"/>
    <cellStyle name="Финансовый 7 4 2 2 2 2" xfId="1403"/>
    <cellStyle name="Финансовый 7 4 2 2 3" xfId="1045"/>
    <cellStyle name="Финансовый 7 4 2 3" xfId="504"/>
    <cellStyle name="Финансовый 7 4 2 3 2" xfId="1224"/>
    <cellStyle name="Финансовый 7 4 2 4" xfId="866"/>
    <cellStyle name="Финансовый 7 4 3" xfId="236"/>
    <cellStyle name="Финансовый 7 4 3 2" xfId="594"/>
    <cellStyle name="Финансовый 7 4 3 2 2" xfId="1314"/>
    <cellStyle name="Финансовый 7 4 3 3" xfId="956"/>
    <cellStyle name="Финансовый 7 4 4" xfId="415"/>
    <cellStyle name="Финансовый 7 4 4 2" xfId="1135"/>
    <cellStyle name="Финансовый 7 4 5" xfId="777"/>
    <cellStyle name="Финансовый 7 5" xfId="103"/>
    <cellStyle name="Финансовый 7 5 2" xfId="282"/>
    <cellStyle name="Финансовый 7 5 2 2" xfId="640"/>
    <cellStyle name="Финансовый 7 5 2 2 2" xfId="1360"/>
    <cellStyle name="Финансовый 7 5 2 3" xfId="1002"/>
    <cellStyle name="Финансовый 7 5 3" xfId="461"/>
    <cellStyle name="Финансовый 7 5 3 2" xfId="1181"/>
    <cellStyle name="Финансовый 7 5 4" xfId="823"/>
    <cellStyle name="Финансовый 7 6" xfId="193"/>
    <cellStyle name="Финансовый 7 6 2" xfId="551"/>
    <cellStyle name="Финансовый 7 6 2 2" xfId="1271"/>
    <cellStyle name="Финансовый 7 6 3" xfId="913"/>
    <cellStyle name="Финансовый 7 7" xfId="372"/>
    <cellStyle name="Финансовый 7 7 2" xfId="1092"/>
    <cellStyle name="Финансовый 7 8" xfId="734"/>
    <cellStyle name="Финансовый 8" xfId="16"/>
    <cellStyle name="Финансовый 8 2" xfId="26"/>
    <cellStyle name="Финансовый 8 2 2" xfId="48"/>
    <cellStyle name="Финансовый 8 2 2 2" xfId="91"/>
    <cellStyle name="Финансовый 8 2 2 2 2" xfId="180"/>
    <cellStyle name="Финансовый 8 2 2 2 2 2" xfId="359"/>
    <cellStyle name="Финансовый 8 2 2 2 2 2 2" xfId="717"/>
    <cellStyle name="Финансовый 8 2 2 2 2 2 2 2" xfId="1437"/>
    <cellStyle name="Финансовый 8 2 2 2 2 2 3" xfId="1079"/>
    <cellStyle name="Финансовый 8 2 2 2 2 3" xfId="538"/>
    <cellStyle name="Финансовый 8 2 2 2 2 3 2" xfId="1258"/>
    <cellStyle name="Финансовый 8 2 2 2 2 4" xfId="900"/>
    <cellStyle name="Финансовый 8 2 2 2 3" xfId="270"/>
    <cellStyle name="Финансовый 8 2 2 2 3 2" xfId="628"/>
    <cellStyle name="Финансовый 8 2 2 2 3 2 2" xfId="1348"/>
    <cellStyle name="Финансовый 8 2 2 2 3 3" xfId="990"/>
    <cellStyle name="Финансовый 8 2 2 2 4" xfId="449"/>
    <cellStyle name="Финансовый 8 2 2 2 4 2" xfId="1169"/>
    <cellStyle name="Финансовый 8 2 2 2 5" xfId="811"/>
    <cellStyle name="Финансовый 8 2 2 3" xfId="137"/>
    <cellStyle name="Финансовый 8 2 2 3 2" xfId="316"/>
    <cellStyle name="Финансовый 8 2 2 3 2 2" xfId="674"/>
    <cellStyle name="Финансовый 8 2 2 3 2 2 2" xfId="1394"/>
    <cellStyle name="Финансовый 8 2 2 3 2 3" xfId="1036"/>
    <cellStyle name="Финансовый 8 2 2 3 3" xfId="495"/>
    <cellStyle name="Финансовый 8 2 2 3 3 2" xfId="1215"/>
    <cellStyle name="Финансовый 8 2 2 3 4" xfId="857"/>
    <cellStyle name="Финансовый 8 2 2 4" xfId="227"/>
    <cellStyle name="Финансовый 8 2 2 4 2" xfId="585"/>
    <cellStyle name="Финансовый 8 2 2 4 2 2" xfId="1305"/>
    <cellStyle name="Финансовый 8 2 2 4 3" xfId="947"/>
    <cellStyle name="Финансовый 8 2 2 5" xfId="406"/>
    <cellStyle name="Финансовый 8 2 2 5 2" xfId="1126"/>
    <cellStyle name="Финансовый 8 2 2 6" xfId="768"/>
    <cellStyle name="Финансовый 8 2 3" xfId="69"/>
    <cellStyle name="Финансовый 8 2 3 2" xfId="158"/>
    <cellStyle name="Финансовый 8 2 3 2 2" xfId="337"/>
    <cellStyle name="Финансовый 8 2 3 2 2 2" xfId="695"/>
    <cellStyle name="Финансовый 8 2 3 2 2 2 2" xfId="1415"/>
    <cellStyle name="Финансовый 8 2 3 2 2 3" xfId="1057"/>
    <cellStyle name="Финансовый 8 2 3 2 3" xfId="516"/>
    <cellStyle name="Финансовый 8 2 3 2 3 2" xfId="1236"/>
    <cellStyle name="Финансовый 8 2 3 2 4" xfId="878"/>
    <cellStyle name="Финансовый 8 2 3 3" xfId="248"/>
    <cellStyle name="Финансовый 8 2 3 3 2" xfId="606"/>
    <cellStyle name="Финансовый 8 2 3 3 2 2" xfId="1326"/>
    <cellStyle name="Финансовый 8 2 3 3 3" xfId="968"/>
    <cellStyle name="Финансовый 8 2 3 4" xfId="427"/>
    <cellStyle name="Финансовый 8 2 3 4 2" xfId="1147"/>
    <cellStyle name="Финансовый 8 2 3 5" xfId="789"/>
    <cellStyle name="Финансовый 8 2 4" xfId="115"/>
    <cellStyle name="Финансовый 8 2 4 2" xfId="294"/>
    <cellStyle name="Финансовый 8 2 4 2 2" xfId="652"/>
    <cellStyle name="Финансовый 8 2 4 2 2 2" xfId="1372"/>
    <cellStyle name="Финансовый 8 2 4 2 3" xfId="1014"/>
    <cellStyle name="Финансовый 8 2 4 3" xfId="473"/>
    <cellStyle name="Финансовый 8 2 4 3 2" xfId="1193"/>
    <cellStyle name="Финансовый 8 2 4 4" xfId="835"/>
    <cellStyle name="Финансовый 8 2 5" xfId="205"/>
    <cellStyle name="Финансовый 8 2 5 2" xfId="563"/>
    <cellStyle name="Финансовый 8 2 5 2 2" xfId="1283"/>
    <cellStyle name="Финансовый 8 2 5 3" xfId="925"/>
    <cellStyle name="Финансовый 8 2 6" xfId="384"/>
    <cellStyle name="Финансовый 8 2 6 2" xfId="1104"/>
    <cellStyle name="Финансовый 8 2 7" xfId="746"/>
    <cellStyle name="Финансовый 8 3" xfId="38"/>
    <cellStyle name="Финансовый 8 3 2" xfId="81"/>
    <cellStyle name="Финансовый 8 3 2 2" xfId="170"/>
    <cellStyle name="Финансовый 8 3 2 2 2" xfId="349"/>
    <cellStyle name="Финансовый 8 3 2 2 2 2" xfId="707"/>
    <cellStyle name="Финансовый 8 3 2 2 2 2 2" xfId="1427"/>
    <cellStyle name="Финансовый 8 3 2 2 2 3" xfId="1069"/>
    <cellStyle name="Финансовый 8 3 2 2 3" xfId="528"/>
    <cellStyle name="Финансовый 8 3 2 2 3 2" xfId="1248"/>
    <cellStyle name="Финансовый 8 3 2 2 4" xfId="890"/>
    <cellStyle name="Финансовый 8 3 2 3" xfId="260"/>
    <cellStyle name="Финансовый 8 3 2 3 2" xfId="618"/>
    <cellStyle name="Финансовый 8 3 2 3 2 2" xfId="1338"/>
    <cellStyle name="Финансовый 8 3 2 3 3" xfId="980"/>
    <cellStyle name="Финансовый 8 3 2 4" xfId="439"/>
    <cellStyle name="Финансовый 8 3 2 4 2" xfId="1159"/>
    <cellStyle name="Финансовый 8 3 2 5" xfId="801"/>
    <cellStyle name="Финансовый 8 3 3" xfId="127"/>
    <cellStyle name="Финансовый 8 3 3 2" xfId="306"/>
    <cellStyle name="Финансовый 8 3 3 2 2" xfId="664"/>
    <cellStyle name="Финансовый 8 3 3 2 2 2" xfId="1384"/>
    <cellStyle name="Финансовый 8 3 3 2 3" xfId="1026"/>
    <cellStyle name="Финансовый 8 3 3 3" xfId="485"/>
    <cellStyle name="Финансовый 8 3 3 3 2" xfId="1205"/>
    <cellStyle name="Финансовый 8 3 3 4" xfId="847"/>
    <cellStyle name="Финансовый 8 3 4" xfId="217"/>
    <cellStyle name="Финансовый 8 3 4 2" xfId="575"/>
    <cellStyle name="Финансовый 8 3 4 2 2" xfId="1295"/>
    <cellStyle name="Финансовый 8 3 4 3" xfId="937"/>
    <cellStyle name="Финансовый 8 3 5" xfId="396"/>
    <cellStyle name="Финансовый 8 3 5 2" xfId="1116"/>
    <cellStyle name="Финансовый 8 3 6" xfId="758"/>
    <cellStyle name="Финансовый 8 4" xfId="59"/>
    <cellStyle name="Финансовый 8 4 2" xfId="148"/>
    <cellStyle name="Финансовый 8 4 2 2" xfId="327"/>
    <cellStyle name="Финансовый 8 4 2 2 2" xfId="685"/>
    <cellStyle name="Финансовый 8 4 2 2 2 2" xfId="1405"/>
    <cellStyle name="Финансовый 8 4 2 2 3" xfId="1047"/>
    <cellStyle name="Финансовый 8 4 2 3" xfId="506"/>
    <cellStyle name="Финансовый 8 4 2 3 2" xfId="1226"/>
    <cellStyle name="Финансовый 8 4 2 4" xfId="868"/>
    <cellStyle name="Финансовый 8 4 3" xfId="238"/>
    <cellStyle name="Финансовый 8 4 3 2" xfId="596"/>
    <cellStyle name="Финансовый 8 4 3 2 2" xfId="1316"/>
    <cellStyle name="Финансовый 8 4 3 3" xfId="958"/>
    <cellStyle name="Финансовый 8 4 4" xfId="417"/>
    <cellStyle name="Финансовый 8 4 4 2" xfId="1137"/>
    <cellStyle name="Финансовый 8 4 5" xfId="779"/>
    <cellStyle name="Финансовый 8 5" xfId="105"/>
    <cellStyle name="Финансовый 8 5 2" xfId="284"/>
    <cellStyle name="Финансовый 8 5 2 2" xfId="642"/>
    <cellStyle name="Финансовый 8 5 2 2 2" xfId="1362"/>
    <cellStyle name="Финансовый 8 5 2 3" xfId="1004"/>
    <cellStyle name="Финансовый 8 5 3" xfId="463"/>
    <cellStyle name="Финансовый 8 5 3 2" xfId="1183"/>
    <cellStyle name="Финансовый 8 5 4" xfId="825"/>
    <cellStyle name="Финансовый 8 6" xfId="195"/>
    <cellStyle name="Финансовый 8 6 2" xfId="553"/>
    <cellStyle name="Финансовый 8 6 2 2" xfId="1273"/>
    <cellStyle name="Финансовый 8 6 3" xfId="915"/>
    <cellStyle name="Финансовый 8 7" xfId="374"/>
    <cellStyle name="Финансовый 8 7 2" xfId="1094"/>
    <cellStyle name="Финансовый 8 8" xfId="736"/>
    <cellStyle name="Финансовый 9" xfId="17"/>
    <cellStyle name="Финансовый 9 2" xfId="27"/>
    <cellStyle name="Финансовый 9 2 2" xfId="49"/>
    <cellStyle name="Финансовый 9 2 2 2" xfId="92"/>
    <cellStyle name="Финансовый 9 2 2 2 2" xfId="181"/>
    <cellStyle name="Финансовый 9 2 2 2 2 2" xfId="360"/>
    <cellStyle name="Финансовый 9 2 2 2 2 2 2" xfId="718"/>
    <cellStyle name="Финансовый 9 2 2 2 2 2 2 2" xfId="1438"/>
    <cellStyle name="Финансовый 9 2 2 2 2 2 3" xfId="1080"/>
    <cellStyle name="Финансовый 9 2 2 2 2 3" xfId="539"/>
    <cellStyle name="Финансовый 9 2 2 2 2 3 2" xfId="1259"/>
    <cellStyle name="Финансовый 9 2 2 2 2 4" xfId="901"/>
    <cellStyle name="Финансовый 9 2 2 2 3" xfId="271"/>
    <cellStyle name="Финансовый 9 2 2 2 3 2" xfId="629"/>
    <cellStyle name="Финансовый 9 2 2 2 3 2 2" xfId="1349"/>
    <cellStyle name="Финансовый 9 2 2 2 3 3" xfId="991"/>
    <cellStyle name="Финансовый 9 2 2 2 4" xfId="450"/>
    <cellStyle name="Финансовый 9 2 2 2 4 2" xfId="1170"/>
    <cellStyle name="Финансовый 9 2 2 2 5" xfId="812"/>
    <cellStyle name="Финансовый 9 2 2 3" xfId="138"/>
    <cellStyle name="Финансовый 9 2 2 3 2" xfId="317"/>
    <cellStyle name="Финансовый 9 2 2 3 2 2" xfId="675"/>
    <cellStyle name="Финансовый 9 2 2 3 2 2 2" xfId="1395"/>
    <cellStyle name="Финансовый 9 2 2 3 2 3" xfId="1037"/>
    <cellStyle name="Финансовый 9 2 2 3 3" xfId="496"/>
    <cellStyle name="Финансовый 9 2 2 3 3 2" xfId="1216"/>
    <cellStyle name="Финансовый 9 2 2 3 4" xfId="858"/>
    <cellStyle name="Финансовый 9 2 2 4" xfId="228"/>
    <cellStyle name="Финансовый 9 2 2 4 2" xfId="586"/>
    <cellStyle name="Финансовый 9 2 2 4 2 2" xfId="1306"/>
    <cellStyle name="Финансовый 9 2 2 4 3" xfId="948"/>
    <cellStyle name="Финансовый 9 2 2 5" xfId="407"/>
    <cellStyle name="Финансовый 9 2 2 5 2" xfId="1127"/>
    <cellStyle name="Финансовый 9 2 2 6" xfId="769"/>
    <cellStyle name="Финансовый 9 2 3" xfId="70"/>
    <cellStyle name="Финансовый 9 2 3 2" xfId="159"/>
    <cellStyle name="Финансовый 9 2 3 2 2" xfId="338"/>
    <cellStyle name="Финансовый 9 2 3 2 2 2" xfId="696"/>
    <cellStyle name="Финансовый 9 2 3 2 2 2 2" xfId="1416"/>
    <cellStyle name="Финансовый 9 2 3 2 2 3" xfId="1058"/>
    <cellStyle name="Финансовый 9 2 3 2 3" xfId="517"/>
    <cellStyle name="Финансовый 9 2 3 2 3 2" xfId="1237"/>
    <cellStyle name="Финансовый 9 2 3 2 4" xfId="879"/>
    <cellStyle name="Финансовый 9 2 3 3" xfId="249"/>
    <cellStyle name="Финансовый 9 2 3 3 2" xfId="607"/>
    <cellStyle name="Финансовый 9 2 3 3 2 2" xfId="1327"/>
    <cellStyle name="Финансовый 9 2 3 3 3" xfId="969"/>
    <cellStyle name="Финансовый 9 2 3 4" xfId="428"/>
    <cellStyle name="Финансовый 9 2 3 4 2" xfId="1148"/>
    <cellStyle name="Финансовый 9 2 3 5" xfId="790"/>
    <cellStyle name="Финансовый 9 2 4" xfId="116"/>
    <cellStyle name="Финансовый 9 2 4 2" xfId="295"/>
    <cellStyle name="Финансовый 9 2 4 2 2" xfId="653"/>
    <cellStyle name="Финансовый 9 2 4 2 2 2" xfId="1373"/>
    <cellStyle name="Финансовый 9 2 4 2 3" xfId="1015"/>
    <cellStyle name="Финансовый 9 2 4 3" xfId="474"/>
    <cellStyle name="Финансовый 9 2 4 3 2" xfId="1194"/>
    <cellStyle name="Финансовый 9 2 4 4" xfId="836"/>
    <cellStyle name="Финансовый 9 2 5" xfId="206"/>
    <cellStyle name="Финансовый 9 2 5 2" xfId="564"/>
    <cellStyle name="Финансовый 9 2 5 2 2" xfId="1284"/>
    <cellStyle name="Финансовый 9 2 5 3" xfId="926"/>
    <cellStyle name="Финансовый 9 2 6" xfId="385"/>
    <cellStyle name="Финансовый 9 2 6 2" xfId="1105"/>
    <cellStyle name="Финансовый 9 2 7" xfId="747"/>
    <cellStyle name="Финансовый 9 3" xfId="39"/>
    <cellStyle name="Финансовый 9 3 2" xfId="82"/>
    <cellStyle name="Финансовый 9 3 2 2" xfId="171"/>
    <cellStyle name="Финансовый 9 3 2 2 2" xfId="350"/>
    <cellStyle name="Финансовый 9 3 2 2 2 2" xfId="708"/>
    <cellStyle name="Финансовый 9 3 2 2 2 2 2" xfId="1428"/>
    <cellStyle name="Финансовый 9 3 2 2 2 3" xfId="1070"/>
    <cellStyle name="Финансовый 9 3 2 2 3" xfId="529"/>
    <cellStyle name="Финансовый 9 3 2 2 3 2" xfId="1249"/>
    <cellStyle name="Финансовый 9 3 2 2 4" xfId="891"/>
    <cellStyle name="Финансовый 9 3 2 3" xfId="261"/>
    <cellStyle name="Финансовый 9 3 2 3 2" xfId="619"/>
    <cellStyle name="Финансовый 9 3 2 3 2 2" xfId="1339"/>
    <cellStyle name="Финансовый 9 3 2 3 3" xfId="981"/>
    <cellStyle name="Финансовый 9 3 2 4" xfId="440"/>
    <cellStyle name="Финансовый 9 3 2 4 2" xfId="1160"/>
    <cellStyle name="Финансовый 9 3 2 5" xfId="802"/>
    <cellStyle name="Финансовый 9 3 3" xfId="128"/>
    <cellStyle name="Финансовый 9 3 3 2" xfId="307"/>
    <cellStyle name="Финансовый 9 3 3 2 2" xfId="665"/>
    <cellStyle name="Финансовый 9 3 3 2 2 2" xfId="1385"/>
    <cellStyle name="Финансовый 9 3 3 2 3" xfId="1027"/>
    <cellStyle name="Финансовый 9 3 3 3" xfId="486"/>
    <cellStyle name="Финансовый 9 3 3 3 2" xfId="1206"/>
    <cellStyle name="Финансовый 9 3 3 4" xfId="848"/>
    <cellStyle name="Финансовый 9 3 4" xfId="218"/>
    <cellStyle name="Финансовый 9 3 4 2" xfId="576"/>
    <cellStyle name="Финансовый 9 3 4 2 2" xfId="1296"/>
    <cellStyle name="Финансовый 9 3 4 3" xfId="938"/>
    <cellStyle name="Финансовый 9 3 5" xfId="397"/>
    <cellStyle name="Финансовый 9 3 5 2" xfId="1117"/>
    <cellStyle name="Финансовый 9 3 6" xfId="759"/>
    <cellStyle name="Финансовый 9 4" xfId="60"/>
    <cellStyle name="Финансовый 9 4 2" xfId="149"/>
    <cellStyle name="Финансовый 9 4 2 2" xfId="328"/>
    <cellStyle name="Финансовый 9 4 2 2 2" xfId="686"/>
    <cellStyle name="Финансовый 9 4 2 2 2 2" xfId="1406"/>
    <cellStyle name="Финансовый 9 4 2 2 3" xfId="1048"/>
    <cellStyle name="Финансовый 9 4 2 3" xfId="507"/>
    <cellStyle name="Финансовый 9 4 2 3 2" xfId="1227"/>
    <cellStyle name="Финансовый 9 4 2 4" xfId="869"/>
    <cellStyle name="Финансовый 9 4 3" xfId="239"/>
    <cellStyle name="Финансовый 9 4 3 2" xfId="597"/>
    <cellStyle name="Финансовый 9 4 3 2 2" xfId="1317"/>
    <cellStyle name="Финансовый 9 4 3 3" xfId="959"/>
    <cellStyle name="Финансовый 9 4 4" xfId="418"/>
    <cellStyle name="Финансовый 9 4 4 2" xfId="1138"/>
    <cellStyle name="Финансовый 9 4 5" xfId="780"/>
    <cellStyle name="Финансовый 9 5" xfId="106"/>
    <cellStyle name="Финансовый 9 5 2" xfId="285"/>
    <cellStyle name="Финансовый 9 5 2 2" xfId="643"/>
    <cellStyle name="Финансовый 9 5 2 2 2" xfId="1363"/>
    <cellStyle name="Финансовый 9 5 2 3" xfId="1005"/>
    <cellStyle name="Финансовый 9 5 3" xfId="464"/>
    <cellStyle name="Финансовый 9 5 3 2" xfId="1184"/>
    <cellStyle name="Финансовый 9 5 4" xfId="826"/>
    <cellStyle name="Финансовый 9 6" xfId="196"/>
    <cellStyle name="Финансовый 9 6 2" xfId="554"/>
    <cellStyle name="Финансовый 9 6 2 2" xfId="1274"/>
    <cellStyle name="Финансовый 9 6 3" xfId="916"/>
    <cellStyle name="Финансовый 9 7" xfId="375"/>
    <cellStyle name="Финансовый 9 7 2" xfId="1095"/>
    <cellStyle name="Финансовый 9 8" xfId="7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ing-adc01\dfs\disk_x\&#1057;&#1052;&#1054;\&#1074;&#1093;&#1086;&#1076;&#1103;&#1097;&#1080;&#1077;\!&#1054;&#1041;&#1066;&#1045;&#1050;&#1058;&#1067;%20&#1050;&#1056;&#1059;&#1055;&#1053;&#1054;&#1043;&#1054;%20&#1057;&#1058;&#1056;&#1054;&#1048;&#1058;&#1045;&#1051;&#1068;&#1057;&#1058;&#1042;&#1040;\&#1055;&#1057;%20&#1052;&#1086;&#1082;&#1096;&#1072;&#1085;\&#1050;&#1057;2%20&#1050;&#1057;3\&#1103;&#1085;&#1074;&#1072;&#1088;&#1100;%202019\&#1072;&#1088;&#1093;&#1080;&#1074;\&#1050;&#1057;2%20&#1050;&#1057;3%20&#8470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 3 №4 "/>
      <sheetName val="4.1"/>
      <sheetName val="4.2"/>
      <sheetName val="4.3"/>
      <sheetName val="4.4"/>
      <sheetName val="4.5"/>
      <sheetName val="4.6"/>
      <sheetName val="4.8"/>
      <sheetName val="4.9"/>
    </sheetNames>
    <sheetDataSet>
      <sheetData sheetId="0"/>
      <sheetData sheetId="1">
        <row r="282">
          <cell r="H282">
            <v>3816498.0336643322</v>
          </cell>
        </row>
      </sheetData>
      <sheetData sheetId="2">
        <row r="209">
          <cell r="H209">
            <v>18076384.446240097</v>
          </cell>
        </row>
      </sheetData>
      <sheetData sheetId="3">
        <row r="90">
          <cell r="H90">
            <v>1426711.7011595138</v>
          </cell>
        </row>
      </sheetData>
      <sheetData sheetId="4">
        <row r="147">
          <cell r="H147">
            <v>4737189.6389502063</v>
          </cell>
        </row>
      </sheetData>
      <sheetData sheetId="5">
        <row r="99">
          <cell r="H99">
            <v>2951260.0403169505</v>
          </cell>
        </row>
      </sheetData>
      <sheetData sheetId="6">
        <row r="102">
          <cell r="H102">
            <v>23697112.952485964</v>
          </cell>
        </row>
      </sheetData>
      <sheetData sheetId="7">
        <row r="76">
          <cell r="H76">
            <v>432174.17915397126</v>
          </cell>
        </row>
      </sheetData>
      <sheetData sheetId="8">
        <row r="79">
          <cell r="H79">
            <v>542746.0505018112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I63"/>
  <sheetViews>
    <sheetView tabSelected="1" view="pageBreakPreview" topLeftCell="A37" zoomScaleNormal="100" zoomScaleSheetLayoutView="100" workbookViewId="0">
      <selection activeCell="BE51" sqref="BE51"/>
    </sheetView>
  </sheetViews>
  <sheetFormatPr defaultRowHeight="12.75" outlineLevelCol="1" x14ac:dyDescent="0.2"/>
  <cols>
    <col min="1" max="1" width="2" style="91" customWidth="1"/>
    <col min="2" max="3" width="1.85546875" style="91" customWidth="1"/>
    <col min="4" max="4" width="1.7109375" style="91" customWidth="1"/>
    <col min="5" max="5" width="0.85546875" style="91" customWidth="1"/>
    <col min="6" max="6" width="2.85546875" style="91" customWidth="1"/>
    <col min="7" max="8" width="1.85546875" style="91" customWidth="1"/>
    <col min="9" max="9" width="3" style="91" customWidth="1"/>
    <col min="10" max="10" width="1.85546875" style="91" customWidth="1"/>
    <col min="11" max="11" width="4.140625" style="91" customWidth="1"/>
    <col min="12" max="12" width="1.85546875" style="91" customWidth="1"/>
    <col min="13" max="13" width="1.28515625" style="91" customWidth="1"/>
    <col min="14" max="14" width="1.7109375" style="91" customWidth="1"/>
    <col min="15" max="15" width="1.85546875" style="91" customWidth="1"/>
    <col min="16" max="16" width="1.42578125" style="91" customWidth="1"/>
    <col min="17" max="17" width="1" style="91" customWidth="1"/>
    <col min="18" max="22" width="1.85546875" style="91" customWidth="1"/>
    <col min="23" max="23" width="2" style="91" customWidth="1"/>
    <col min="24" max="26" width="1.85546875" style="91" customWidth="1"/>
    <col min="27" max="28" width="1.85546875" style="91" customWidth="1" outlineLevel="1"/>
    <col min="29" max="29" width="2.140625" style="91" customWidth="1" outlineLevel="1"/>
    <col min="30" max="35" width="1.85546875" style="91" customWidth="1" outlineLevel="1"/>
    <col min="36" max="36" width="3.42578125" style="91" customWidth="1" outlineLevel="1"/>
    <col min="37" max="37" width="2.42578125" style="91" customWidth="1" outlineLevel="1"/>
    <col min="38" max="38" width="1.85546875" style="91" customWidth="1" outlineLevel="1"/>
    <col min="39" max="40" width="2" style="91" customWidth="1" outlineLevel="1"/>
    <col min="41" max="41" width="0.42578125" style="91" customWidth="1" outlineLevel="1"/>
    <col min="42" max="42" width="1.85546875" style="91" customWidth="1" outlineLevel="1"/>
    <col min="43" max="43" width="2" style="91" customWidth="1" outlineLevel="1"/>
    <col min="44" max="44" width="1.7109375" style="91" customWidth="1" outlineLevel="1"/>
    <col min="45" max="45" width="1.5703125" style="91" customWidth="1" outlineLevel="1"/>
    <col min="46" max="46" width="1.85546875" style="91" customWidth="1" outlineLevel="1"/>
    <col min="47" max="47" width="5" style="91" customWidth="1" outlineLevel="1"/>
    <col min="48" max="48" width="1.5703125" style="91" customWidth="1" outlineLevel="1"/>
    <col min="49" max="49" width="2.5703125" style="91" customWidth="1" outlineLevel="1"/>
    <col min="50" max="52" width="1.5703125" style="91" customWidth="1" outlineLevel="1"/>
    <col min="53" max="53" width="5.5703125" style="91" customWidth="1" outlineLevel="1"/>
    <col min="54" max="54" width="9.140625" style="91"/>
    <col min="55" max="55" width="16.7109375" style="91" customWidth="1"/>
    <col min="56" max="56" width="14.42578125" style="91" customWidth="1"/>
    <col min="57" max="60" width="13.5703125" style="92" bestFit="1" customWidth="1"/>
    <col min="61" max="61" width="16.5703125" style="91" customWidth="1"/>
    <col min="62" max="251" width="9.140625" style="91"/>
    <col min="252" max="252" width="2" style="91" customWidth="1"/>
    <col min="253" max="254" width="1.85546875" style="91" customWidth="1"/>
    <col min="255" max="255" width="1.7109375" style="91" customWidth="1"/>
    <col min="256" max="256" width="0.85546875" style="91" customWidth="1"/>
    <col min="257" max="257" width="2.85546875" style="91" customWidth="1"/>
    <col min="258" max="259" width="1.85546875" style="91" customWidth="1"/>
    <col min="260" max="260" width="3" style="91" customWidth="1"/>
    <col min="261" max="263" width="1.85546875" style="91" customWidth="1"/>
    <col min="264" max="264" width="1.28515625" style="91" customWidth="1"/>
    <col min="265" max="265" width="1.7109375" style="91" customWidth="1"/>
    <col min="266" max="266" width="1.85546875" style="91" customWidth="1"/>
    <col min="267" max="267" width="1.42578125" style="91" customWidth="1"/>
    <col min="268" max="268" width="1" style="91" customWidth="1"/>
    <col min="269" max="273" width="1.85546875" style="91" customWidth="1"/>
    <col min="274" max="274" width="2" style="91" customWidth="1"/>
    <col min="275" max="279" width="1.85546875" style="91" customWidth="1"/>
    <col min="280" max="280" width="2.140625" style="91" customWidth="1"/>
    <col min="281" max="286" width="1.85546875" style="91" customWidth="1"/>
    <col min="287" max="287" width="3.42578125" style="91" customWidth="1"/>
    <col min="288" max="288" width="2.42578125" style="91" customWidth="1"/>
    <col min="289" max="289" width="1.85546875" style="91" customWidth="1"/>
    <col min="290" max="291" width="2" style="91" customWidth="1"/>
    <col min="292" max="292" width="0.42578125" style="91" customWidth="1"/>
    <col min="293" max="293" width="1.85546875" style="91" customWidth="1"/>
    <col min="294" max="294" width="2" style="91" customWidth="1"/>
    <col min="295" max="295" width="1.7109375" style="91" customWidth="1"/>
    <col min="296" max="296" width="1.5703125" style="91" customWidth="1"/>
    <col min="297" max="297" width="1.85546875" style="91" customWidth="1"/>
    <col min="298" max="299" width="1.5703125" style="91" customWidth="1"/>
    <col min="300" max="300" width="1" style="91" customWidth="1"/>
    <col min="301" max="303" width="1.5703125" style="91" customWidth="1"/>
    <col min="304" max="304" width="2.7109375" style="91" customWidth="1"/>
    <col min="305" max="305" width="11.140625" style="91" customWidth="1"/>
    <col min="306" max="507" width="9.140625" style="91"/>
    <col min="508" max="508" width="2" style="91" customWidth="1"/>
    <col min="509" max="510" width="1.85546875" style="91" customWidth="1"/>
    <col min="511" max="511" width="1.7109375" style="91" customWidth="1"/>
    <col min="512" max="512" width="0.85546875" style="91" customWidth="1"/>
    <col min="513" max="513" width="2.85546875" style="91" customWidth="1"/>
    <col min="514" max="515" width="1.85546875" style="91" customWidth="1"/>
    <col min="516" max="516" width="3" style="91" customWidth="1"/>
    <col min="517" max="519" width="1.85546875" style="91" customWidth="1"/>
    <col min="520" max="520" width="1.28515625" style="91" customWidth="1"/>
    <col min="521" max="521" width="1.7109375" style="91" customWidth="1"/>
    <col min="522" max="522" width="1.85546875" style="91" customWidth="1"/>
    <col min="523" max="523" width="1.42578125" style="91" customWidth="1"/>
    <col min="524" max="524" width="1" style="91" customWidth="1"/>
    <col min="525" max="529" width="1.85546875" style="91" customWidth="1"/>
    <col min="530" max="530" width="2" style="91" customWidth="1"/>
    <col min="531" max="535" width="1.85546875" style="91" customWidth="1"/>
    <col min="536" max="536" width="2.140625" style="91" customWidth="1"/>
    <col min="537" max="542" width="1.85546875" style="91" customWidth="1"/>
    <col min="543" max="543" width="3.42578125" style="91" customWidth="1"/>
    <col min="544" max="544" width="2.42578125" style="91" customWidth="1"/>
    <col min="545" max="545" width="1.85546875" style="91" customWidth="1"/>
    <col min="546" max="547" width="2" style="91" customWidth="1"/>
    <col min="548" max="548" width="0.42578125" style="91" customWidth="1"/>
    <col min="549" max="549" width="1.85546875" style="91" customWidth="1"/>
    <col min="550" max="550" width="2" style="91" customWidth="1"/>
    <col min="551" max="551" width="1.7109375" style="91" customWidth="1"/>
    <col min="552" max="552" width="1.5703125" style="91" customWidth="1"/>
    <col min="553" max="553" width="1.85546875" style="91" customWidth="1"/>
    <col min="554" max="555" width="1.5703125" style="91" customWidth="1"/>
    <col min="556" max="556" width="1" style="91" customWidth="1"/>
    <col min="557" max="559" width="1.5703125" style="91" customWidth="1"/>
    <col min="560" max="560" width="2.7109375" style="91" customWidth="1"/>
    <col min="561" max="561" width="11.140625" style="91" customWidth="1"/>
    <col min="562" max="763" width="9.140625" style="91"/>
    <col min="764" max="764" width="2" style="91" customWidth="1"/>
    <col min="765" max="766" width="1.85546875" style="91" customWidth="1"/>
    <col min="767" max="767" width="1.7109375" style="91" customWidth="1"/>
    <col min="768" max="768" width="0.85546875" style="91" customWidth="1"/>
    <col min="769" max="769" width="2.85546875" style="91" customWidth="1"/>
    <col min="770" max="771" width="1.85546875" style="91" customWidth="1"/>
    <col min="772" max="772" width="3" style="91" customWidth="1"/>
    <col min="773" max="775" width="1.85546875" style="91" customWidth="1"/>
    <col min="776" max="776" width="1.28515625" style="91" customWidth="1"/>
    <col min="777" max="777" width="1.7109375" style="91" customWidth="1"/>
    <col min="778" max="778" width="1.85546875" style="91" customWidth="1"/>
    <col min="779" max="779" width="1.42578125" style="91" customWidth="1"/>
    <col min="780" max="780" width="1" style="91" customWidth="1"/>
    <col min="781" max="785" width="1.85546875" style="91" customWidth="1"/>
    <col min="786" max="786" width="2" style="91" customWidth="1"/>
    <col min="787" max="791" width="1.85546875" style="91" customWidth="1"/>
    <col min="792" max="792" width="2.140625" style="91" customWidth="1"/>
    <col min="793" max="798" width="1.85546875" style="91" customWidth="1"/>
    <col min="799" max="799" width="3.42578125" style="91" customWidth="1"/>
    <col min="800" max="800" width="2.42578125" style="91" customWidth="1"/>
    <col min="801" max="801" width="1.85546875" style="91" customWidth="1"/>
    <col min="802" max="803" width="2" style="91" customWidth="1"/>
    <col min="804" max="804" width="0.42578125" style="91" customWidth="1"/>
    <col min="805" max="805" width="1.85546875" style="91" customWidth="1"/>
    <col min="806" max="806" width="2" style="91" customWidth="1"/>
    <col min="807" max="807" width="1.7109375" style="91" customWidth="1"/>
    <col min="808" max="808" width="1.5703125" style="91" customWidth="1"/>
    <col min="809" max="809" width="1.85546875" style="91" customWidth="1"/>
    <col min="810" max="811" width="1.5703125" style="91" customWidth="1"/>
    <col min="812" max="812" width="1" style="91" customWidth="1"/>
    <col min="813" max="815" width="1.5703125" style="91" customWidth="1"/>
    <col min="816" max="816" width="2.7109375" style="91" customWidth="1"/>
    <col min="817" max="817" width="11.140625" style="91" customWidth="1"/>
    <col min="818" max="1019" width="9.140625" style="91"/>
    <col min="1020" max="1020" width="2" style="91" customWidth="1"/>
    <col min="1021" max="1022" width="1.85546875" style="91" customWidth="1"/>
    <col min="1023" max="1023" width="1.7109375" style="91" customWidth="1"/>
    <col min="1024" max="1024" width="0.85546875" style="91" customWidth="1"/>
    <col min="1025" max="1025" width="2.85546875" style="91" customWidth="1"/>
    <col min="1026" max="1027" width="1.85546875" style="91" customWidth="1"/>
    <col min="1028" max="1028" width="3" style="91" customWidth="1"/>
    <col min="1029" max="1031" width="1.85546875" style="91" customWidth="1"/>
    <col min="1032" max="1032" width="1.28515625" style="91" customWidth="1"/>
    <col min="1033" max="1033" width="1.7109375" style="91" customWidth="1"/>
    <col min="1034" max="1034" width="1.85546875" style="91" customWidth="1"/>
    <col min="1035" max="1035" width="1.42578125" style="91" customWidth="1"/>
    <col min="1036" max="1036" width="1" style="91" customWidth="1"/>
    <col min="1037" max="1041" width="1.85546875" style="91" customWidth="1"/>
    <col min="1042" max="1042" width="2" style="91" customWidth="1"/>
    <col min="1043" max="1047" width="1.85546875" style="91" customWidth="1"/>
    <col min="1048" max="1048" width="2.140625" style="91" customWidth="1"/>
    <col min="1049" max="1054" width="1.85546875" style="91" customWidth="1"/>
    <col min="1055" max="1055" width="3.42578125" style="91" customWidth="1"/>
    <col min="1056" max="1056" width="2.42578125" style="91" customWidth="1"/>
    <col min="1057" max="1057" width="1.85546875" style="91" customWidth="1"/>
    <col min="1058" max="1059" width="2" style="91" customWidth="1"/>
    <col min="1060" max="1060" width="0.42578125" style="91" customWidth="1"/>
    <col min="1061" max="1061" width="1.85546875" style="91" customWidth="1"/>
    <col min="1062" max="1062" width="2" style="91" customWidth="1"/>
    <col min="1063" max="1063" width="1.7109375" style="91" customWidth="1"/>
    <col min="1064" max="1064" width="1.5703125" style="91" customWidth="1"/>
    <col min="1065" max="1065" width="1.85546875" style="91" customWidth="1"/>
    <col min="1066" max="1067" width="1.5703125" style="91" customWidth="1"/>
    <col min="1068" max="1068" width="1" style="91" customWidth="1"/>
    <col min="1069" max="1071" width="1.5703125" style="91" customWidth="1"/>
    <col min="1072" max="1072" width="2.7109375" style="91" customWidth="1"/>
    <col min="1073" max="1073" width="11.140625" style="91" customWidth="1"/>
    <col min="1074" max="1275" width="9.140625" style="91"/>
    <col min="1276" max="1276" width="2" style="91" customWidth="1"/>
    <col min="1277" max="1278" width="1.85546875" style="91" customWidth="1"/>
    <col min="1279" max="1279" width="1.7109375" style="91" customWidth="1"/>
    <col min="1280" max="1280" width="0.85546875" style="91" customWidth="1"/>
    <col min="1281" max="1281" width="2.85546875" style="91" customWidth="1"/>
    <col min="1282" max="1283" width="1.85546875" style="91" customWidth="1"/>
    <col min="1284" max="1284" width="3" style="91" customWidth="1"/>
    <col min="1285" max="1287" width="1.85546875" style="91" customWidth="1"/>
    <col min="1288" max="1288" width="1.28515625" style="91" customWidth="1"/>
    <col min="1289" max="1289" width="1.7109375" style="91" customWidth="1"/>
    <col min="1290" max="1290" width="1.85546875" style="91" customWidth="1"/>
    <col min="1291" max="1291" width="1.42578125" style="91" customWidth="1"/>
    <col min="1292" max="1292" width="1" style="91" customWidth="1"/>
    <col min="1293" max="1297" width="1.85546875" style="91" customWidth="1"/>
    <col min="1298" max="1298" width="2" style="91" customWidth="1"/>
    <col min="1299" max="1303" width="1.85546875" style="91" customWidth="1"/>
    <col min="1304" max="1304" width="2.140625" style="91" customWidth="1"/>
    <col min="1305" max="1310" width="1.85546875" style="91" customWidth="1"/>
    <col min="1311" max="1311" width="3.42578125" style="91" customWidth="1"/>
    <col min="1312" max="1312" width="2.42578125" style="91" customWidth="1"/>
    <col min="1313" max="1313" width="1.85546875" style="91" customWidth="1"/>
    <col min="1314" max="1315" width="2" style="91" customWidth="1"/>
    <col min="1316" max="1316" width="0.42578125" style="91" customWidth="1"/>
    <col min="1317" max="1317" width="1.85546875" style="91" customWidth="1"/>
    <col min="1318" max="1318" width="2" style="91" customWidth="1"/>
    <col min="1319" max="1319" width="1.7109375" style="91" customWidth="1"/>
    <col min="1320" max="1320" width="1.5703125" style="91" customWidth="1"/>
    <col min="1321" max="1321" width="1.85546875" style="91" customWidth="1"/>
    <col min="1322" max="1323" width="1.5703125" style="91" customWidth="1"/>
    <col min="1324" max="1324" width="1" style="91" customWidth="1"/>
    <col min="1325" max="1327" width="1.5703125" style="91" customWidth="1"/>
    <col min="1328" max="1328" width="2.7109375" style="91" customWidth="1"/>
    <col min="1329" max="1329" width="11.140625" style="91" customWidth="1"/>
    <col min="1330" max="1531" width="9.140625" style="91"/>
    <col min="1532" max="1532" width="2" style="91" customWidth="1"/>
    <col min="1533" max="1534" width="1.85546875" style="91" customWidth="1"/>
    <col min="1535" max="1535" width="1.7109375" style="91" customWidth="1"/>
    <col min="1536" max="1536" width="0.85546875" style="91" customWidth="1"/>
    <col min="1537" max="1537" width="2.85546875" style="91" customWidth="1"/>
    <col min="1538" max="1539" width="1.85546875" style="91" customWidth="1"/>
    <col min="1540" max="1540" width="3" style="91" customWidth="1"/>
    <col min="1541" max="1543" width="1.85546875" style="91" customWidth="1"/>
    <col min="1544" max="1544" width="1.28515625" style="91" customWidth="1"/>
    <col min="1545" max="1545" width="1.7109375" style="91" customWidth="1"/>
    <col min="1546" max="1546" width="1.85546875" style="91" customWidth="1"/>
    <col min="1547" max="1547" width="1.42578125" style="91" customWidth="1"/>
    <col min="1548" max="1548" width="1" style="91" customWidth="1"/>
    <col min="1549" max="1553" width="1.85546875" style="91" customWidth="1"/>
    <col min="1554" max="1554" width="2" style="91" customWidth="1"/>
    <col min="1555" max="1559" width="1.85546875" style="91" customWidth="1"/>
    <col min="1560" max="1560" width="2.140625" style="91" customWidth="1"/>
    <col min="1561" max="1566" width="1.85546875" style="91" customWidth="1"/>
    <col min="1567" max="1567" width="3.42578125" style="91" customWidth="1"/>
    <col min="1568" max="1568" width="2.42578125" style="91" customWidth="1"/>
    <col min="1569" max="1569" width="1.85546875" style="91" customWidth="1"/>
    <col min="1570" max="1571" width="2" style="91" customWidth="1"/>
    <col min="1572" max="1572" width="0.42578125" style="91" customWidth="1"/>
    <col min="1573" max="1573" width="1.85546875" style="91" customWidth="1"/>
    <col min="1574" max="1574" width="2" style="91" customWidth="1"/>
    <col min="1575" max="1575" width="1.7109375" style="91" customWidth="1"/>
    <col min="1576" max="1576" width="1.5703125" style="91" customWidth="1"/>
    <col min="1577" max="1577" width="1.85546875" style="91" customWidth="1"/>
    <col min="1578" max="1579" width="1.5703125" style="91" customWidth="1"/>
    <col min="1580" max="1580" width="1" style="91" customWidth="1"/>
    <col min="1581" max="1583" width="1.5703125" style="91" customWidth="1"/>
    <col min="1584" max="1584" width="2.7109375" style="91" customWidth="1"/>
    <col min="1585" max="1585" width="11.140625" style="91" customWidth="1"/>
    <col min="1586" max="1787" width="9.140625" style="91"/>
    <col min="1788" max="1788" width="2" style="91" customWidth="1"/>
    <col min="1789" max="1790" width="1.85546875" style="91" customWidth="1"/>
    <col min="1791" max="1791" width="1.7109375" style="91" customWidth="1"/>
    <col min="1792" max="1792" width="0.85546875" style="91" customWidth="1"/>
    <col min="1793" max="1793" width="2.85546875" style="91" customWidth="1"/>
    <col min="1794" max="1795" width="1.85546875" style="91" customWidth="1"/>
    <col min="1796" max="1796" width="3" style="91" customWidth="1"/>
    <col min="1797" max="1799" width="1.85546875" style="91" customWidth="1"/>
    <col min="1800" max="1800" width="1.28515625" style="91" customWidth="1"/>
    <col min="1801" max="1801" width="1.7109375" style="91" customWidth="1"/>
    <col min="1802" max="1802" width="1.85546875" style="91" customWidth="1"/>
    <col min="1803" max="1803" width="1.42578125" style="91" customWidth="1"/>
    <col min="1804" max="1804" width="1" style="91" customWidth="1"/>
    <col min="1805" max="1809" width="1.85546875" style="91" customWidth="1"/>
    <col min="1810" max="1810" width="2" style="91" customWidth="1"/>
    <col min="1811" max="1815" width="1.85546875" style="91" customWidth="1"/>
    <col min="1816" max="1816" width="2.140625" style="91" customWidth="1"/>
    <col min="1817" max="1822" width="1.85546875" style="91" customWidth="1"/>
    <col min="1823" max="1823" width="3.42578125" style="91" customWidth="1"/>
    <col min="1824" max="1824" width="2.42578125" style="91" customWidth="1"/>
    <col min="1825" max="1825" width="1.85546875" style="91" customWidth="1"/>
    <col min="1826" max="1827" width="2" style="91" customWidth="1"/>
    <col min="1828" max="1828" width="0.42578125" style="91" customWidth="1"/>
    <col min="1829" max="1829" width="1.85546875" style="91" customWidth="1"/>
    <col min="1830" max="1830" width="2" style="91" customWidth="1"/>
    <col min="1831" max="1831" width="1.7109375" style="91" customWidth="1"/>
    <col min="1832" max="1832" width="1.5703125" style="91" customWidth="1"/>
    <col min="1833" max="1833" width="1.85546875" style="91" customWidth="1"/>
    <col min="1834" max="1835" width="1.5703125" style="91" customWidth="1"/>
    <col min="1836" max="1836" width="1" style="91" customWidth="1"/>
    <col min="1837" max="1839" width="1.5703125" style="91" customWidth="1"/>
    <col min="1840" max="1840" width="2.7109375" style="91" customWidth="1"/>
    <col min="1841" max="1841" width="11.140625" style="91" customWidth="1"/>
    <col min="1842" max="2043" width="9.140625" style="91"/>
    <col min="2044" max="2044" width="2" style="91" customWidth="1"/>
    <col min="2045" max="2046" width="1.85546875" style="91" customWidth="1"/>
    <col min="2047" max="2047" width="1.7109375" style="91" customWidth="1"/>
    <col min="2048" max="2048" width="0.85546875" style="91" customWidth="1"/>
    <col min="2049" max="2049" width="2.85546875" style="91" customWidth="1"/>
    <col min="2050" max="2051" width="1.85546875" style="91" customWidth="1"/>
    <col min="2052" max="2052" width="3" style="91" customWidth="1"/>
    <col min="2053" max="2055" width="1.85546875" style="91" customWidth="1"/>
    <col min="2056" max="2056" width="1.28515625" style="91" customWidth="1"/>
    <col min="2057" max="2057" width="1.7109375" style="91" customWidth="1"/>
    <col min="2058" max="2058" width="1.85546875" style="91" customWidth="1"/>
    <col min="2059" max="2059" width="1.42578125" style="91" customWidth="1"/>
    <col min="2060" max="2060" width="1" style="91" customWidth="1"/>
    <col min="2061" max="2065" width="1.85546875" style="91" customWidth="1"/>
    <col min="2066" max="2066" width="2" style="91" customWidth="1"/>
    <col min="2067" max="2071" width="1.85546875" style="91" customWidth="1"/>
    <col min="2072" max="2072" width="2.140625" style="91" customWidth="1"/>
    <col min="2073" max="2078" width="1.85546875" style="91" customWidth="1"/>
    <col min="2079" max="2079" width="3.42578125" style="91" customWidth="1"/>
    <col min="2080" max="2080" width="2.42578125" style="91" customWidth="1"/>
    <col min="2081" max="2081" width="1.85546875" style="91" customWidth="1"/>
    <col min="2082" max="2083" width="2" style="91" customWidth="1"/>
    <col min="2084" max="2084" width="0.42578125" style="91" customWidth="1"/>
    <col min="2085" max="2085" width="1.85546875" style="91" customWidth="1"/>
    <col min="2086" max="2086" width="2" style="91" customWidth="1"/>
    <col min="2087" max="2087" width="1.7109375" style="91" customWidth="1"/>
    <col min="2088" max="2088" width="1.5703125" style="91" customWidth="1"/>
    <col min="2089" max="2089" width="1.85546875" style="91" customWidth="1"/>
    <col min="2090" max="2091" width="1.5703125" style="91" customWidth="1"/>
    <col min="2092" max="2092" width="1" style="91" customWidth="1"/>
    <col min="2093" max="2095" width="1.5703125" style="91" customWidth="1"/>
    <col min="2096" max="2096" width="2.7109375" style="91" customWidth="1"/>
    <col min="2097" max="2097" width="11.140625" style="91" customWidth="1"/>
    <col min="2098" max="2299" width="9.140625" style="91"/>
    <col min="2300" max="2300" width="2" style="91" customWidth="1"/>
    <col min="2301" max="2302" width="1.85546875" style="91" customWidth="1"/>
    <col min="2303" max="2303" width="1.7109375" style="91" customWidth="1"/>
    <col min="2304" max="2304" width="0.85546875" style="91" customWidth="1"/>
    <col min="2305" max="2305" width="2.85546875" style="91" customWidth="1"/>
    <col min="2306" max="2307" width="1.85546875" style="91" customWidth="1"/>
    <col min="2308" max="2308" width="3" style="91" customWidth="1"/>
    <col min="2309" max="2311" width="1.85546875" style="91" customWidth="1"/>
    <col min="2312" max="2312" width="1.28515625" style="91" customWidth="1"/>
    <col min="2313" max="2313" width="1.7109375" style="91" customWidth="1"/>
    <col min="2314" max="2314" width="1.85546875" style="91" customWidth="1"/>
    <col min="2315" max="2315" width="1.42578125" style="91" customWidth="1"/>
    <col min="2316" max="2316" width="1" style="91" customWidth="1"/>
    <col min="2317" max="2321" width="1.85546875" style="91" customWidth="1"/>
    <col min="2322" max="2322" width="2" style="91" customWidth="1"/>
    <col min="2323" max="2327" width="1.85546875" style="91" customWidth="1"/>
    <col min="2328" max="2328" width="2.140625" style="91" customWidth="1"/>
    <col min="2329" max="2334" width="1.85546875" style="91" customWidth="1"/>
    <col min="2335" max="2335" width="3.42578125" style="91" customWidth="1"/>
    <col min="2336" max="2336" width="2.42578125" style="91" customWidth="1"/>
    <col min="2337" max="2337" width="1.85546875" style="91" customWidth="1"/>
    <col min="2338" max="2339" width="2" style="91" customWidth="1"/>
    <col min="2340" max="2340" width="0.42578125" style="91" customWidth="1"/>
    <col min="2341" max="2341" width="1.85546875" style="91" customWidth="1"/>
    <col min="2342" max="2342" width="2" style="91" customWidth="1"/>
    <col min="2343" max="2343" width="1.7109375" style="91" customWidth="1"/>
    <col min="2344" max="2344" width="1.5703125" style="91" customWidth="1"/>
    <col min="2345" max="2345" width="1.85546875" style="91" customWidth="1"/>
    <col min="2346" max="2347" width="1.5703125" style="91" customWidth="1"/>
    <col min="2348" max="2348" width="1" style="91" customWidth="1"/>
    <col min="2349" max="2351" width="1.5703125" style="91" customWidth="1"/>
    <col min="2352" max="2352" width="2.7109375" style="91" customWidth="1"/>
    <col min="2353" max="2353" width="11.140625" style="91" customWidth="1"/>
    <col min="2354" max="2555" width="9.140625" style="91"/>
    <col min="2556" max="2556" width="2" style="91" customWidth="1"/>
    <col min="2557" max="2558" width="1.85546875" style="91" customWidth="1"/>
    <col min="2559" max="2559" width="1.7109375" style="91" customWidth="1"/>
    <col min="2560" max="2560" width="0.85546875" style="91" customWidth="1"/>
    <col min="2561" max="2561" width="2.85546875" style="91" customWidth="1"/>
    <col min="2562" max="2563" width="1.85546875" style="91" customWidth="1"/>
    <col min="2564" max="2564" width="3" style="91" customWidth="1"/>
    <col min="2565" max="2567" width="1.85546875" style="91" customWidth="1"/>
    <col min="2568" max="2568" width="1.28515625" style="91" customWidth="1"/>
    <col min="2569" max="2569" width="1.7109375" style="91" customWidth="1"/>
    <col min="2570" max="2570" width="1.85546875" style="91" customWidth="1"/>
    <col min="2571" max="2571" width="1.42578125" style="91" customWidth="1"/>
    <col min="2572" max="2572" width="1" style="91" customWidth="1"/>
    <col min="2573" max="2577" width="1.85546875" style="91" customWidth="1"/>
    <col min="2578" max="2578" width="2" style="91" customWidth="1"/>
    <col min="2579" max="2583" width="1.85546875" style="91" customWidth="1"/>
    <col min="2584" max="2584" width="2.140625" style="91" customWidth="1"/>
    <col min="2585" max="2590" width="1.85546875" style="91" customWidth="1"/>
    <col min="2591" max="2591" width="3.42578125" style="91" customWidth="1"/>
    <col min="2592" max="2592" width="2.42578125" style="91" customWidth="1"/>
    <col min="2593" max="2593" width="1.85546875" style="91" customWidth="1"/>
    <col min="2594" max="2595" width="2" style="91" customWidth="1"/>
    <col min="2596" max="2596" width="0.42578125" style="91" customWidth="1"/>
    <col min="2597" max="2597" width="1.85546875" style="91" customWidth="1"/>
    <col min="2598" max="2598" width="2" style="91" customWidth="1"/>
    <col min="2599" max="2599" width="1.7109375" style="91" customWidth="1"/>
    <col min="2600" max="2600" width="1.5703125" style="91" customWidth="1"/>
    <col min="2601" max="2601" width="1.85546875" style="91" customWidth="1"/>
    <col min="2602" max="2603" width="1.5703125" style="91" customWidth="1"/>
    <col min="2604" max="2604" width="1" style="91" customWidth="1"/>
    <col min="2605" max="2607" width="1.5703125" style="91" customWidth="1"/>
    <col min="2608" max="2608" width="2.7109375" style="91" customWidth="1"/>
    <col min="2609" max="2609" width="11.140625" style="91" customWidth="1"/>
    <col min="2610" max="2811" width="9.140625" style="91"/>
    <col min="2812" max="2812" width="2" style="91" customWidth="1"/>
    <col min="2813" max="2814" width="1.85546875" style="91" customWidth="1"/>
    <col min="2815" max="2815" width="1.7109375" style="91" customWidth="1"/>
    <col min="2816" max="2816" width="0.85546875" style="91" customWidth="1"/>
    <col min="2817" max="2817" width="2.85546875" style="91" customWidth="1"/>
    <col min="2818" max="2819" width="1.85546875" style="91" customWidth="1"/>
    <col min="2820" max="2820" width="3" style="91" customWidth="1"/>
    <col min="2821" max="2823" width="1.85546875" style="91" customWidth="1"/>
    <col min="2824" max="2824" width="1.28515625" style="91" customWidth="1"/>
    <col min="2825" max="2825" width="1.7109375" style="91" customWidth="1"/>
    <col min="2826" max="2826" width="1.85546875" style="91" customWidth="1"/>
    <col min="2827" max="2827" width="1.42578125" style="91" customWidth="1"/>
    <col min="2828" max="2828" width="1" style="91" customWidth="1"/>
    <col min="2829" max="2833" width="1.85546875" style="91" customWidth="1"/>
    <col min="2834" max="2834" width="2" style="91" customWidth="1"/>
    <col min="2835" max="2839" width="1.85546875" style="91" customWidth="1"/>
    <col min="2840" max="2840" width="2.140625" style="91" customWidth="1"/>
    <col min="2841" max="2846" width="1.85546875" style="91" customWidth="1"/>
    <col min="2847" max="2847" width="3.42578125" style="91" customWidth="1"/>
    <col min="2848" max="2848" width="2.42578125" style="91" customWidth="1"/>
    <col min="2849" max="2849" width="1.85546875" style="91" customWidth="1"/>
    <col min="2850" max="2851" width="2" style="91" customWidth="1"/>
    <col min="2852" max="2852" width="0.42578125" style="91" customWidth="1"/>
    <col min="2853" max="2853" width="1.85546875" style="91" customWidth="1"/>
    <col min="2854" max="2854" width="2" style="91" customWidth="1"/>
    <col min="2855" max="2855" width="1.7109375" style="91" customWidth="1"/>
    <col min="2856" max="2856" width="1.5703125" style="91" customWidth="1"/>
    <col min="2857" max="2857" width="1.85546875" style="91" customWidth="1"/>
    <col min="2858" max="2859" width="1.5703125" style="91" customWidth="1"/>
    <col min="2860" max="2860" width="1" style="91" customWidth="1"/>
    <col min="2861" max="2863" width="1.5703125" style="91" customWidth="1"/>
    <col min="2864" max="2864" width="2.7109375" style="91" customWidth="1"/>
    <col min="2865" max="2865" width="11.140625" style="91" customWidth="1"/>
    <col min="2866" max="3067" width="9.140625" style="91"/>
    <col min="3068" max="3068" width="2" style="91" customWidth="1"/>
    <col min="3069" max="3070" width="1.85546875" style="91" customWidth="1"/>
    <col min="3071" max="3071" width="1.7109375" style="91" customWidth="1"/>
    <col min="3072" max="3072" width="0.85546875" style="91" customWidth="1"/>
    <col min="3073" max="3073" width="2.85546875" style="91" customWidth="1"/>
    <col min="3074" max="3075" width="1.85546875" style="91" customWidth="1"/>
    <col min="3076" max="3076" width="3" style="91" customWidth="1"/>
    <col min="3077" max="3079" width="1.85546875" style="91" customWidth="1"/>
    <col min="3080" max="3080" width="1.28515625" style="91" customWidth="1"/>
    <col min="3081" max="3081" width="1.7109375" style="91" customWidth="1"/>
    <col min="3082" max="3082" width="1.85546875" style="91" customWidth="1"/>
    <col min="3083" max="3083" width="1.42578125" style="91" customWidth="1"/>
    <col min="3084" max="3084" width="1" style="91" customWidth="1"/>
    <col min="3085" max="3089" width="1.85546875" style="91" customWidth="1"/>
    <col min="3090" max="3090" width="2" style="91" customWidth="1"/>
    <col min="3091" max="3095" width="1.85546875" style="91" customWidth="1"/>
    <col min="3096" max="3096" width="2.140625" style="91" customWidth="1"/>
    <col min="3097" max="3102" width="1.85546875" style="91" customWidth="1"/>
    <col min="3103" max="3103" width="3.42578125" style="91" customWidth="1"/>
    <col min="3104" max="3104" width="2.42578125" style="91" customWidth="1"/>
    <col min="3105" max="3105" width="1.85546875" style="91" customWidth="1"/>
    <col min="3106" max="3107" width="2" style="91" customWidth="1"/>
    <col min="3108" max="3108" width="0.42578125" style="91" customWidth="1"/>
    <col min="3109" max="3109" width="1.85546875" style="91" customWidth="1"/>
    <col min="3110" max="3110" width="2" style="91" customWidth="1"/>
    <col min="3111" max="3111" width="1.7109375" style="91" customWidth="1"/>
    <col min="3112" max="3112" width="1.5703125" style="91" customWidth="1"/>
    <col min="3113" max="3113" width="1.85546875" style="91" customWidth="1"/>
    <col min="3114" max="3115" width="1.5703125" style="91" customWidth="1"/>
    <col min="3116" max="3116" width="1" style="91" customWidth="1"/>
    <col min="3117" max="3119" width="1.5703125" style="91" customWidth="1"/>
    <col min="3120" max="3120" width="2.7109375" style="91" customWidth="1"/>
    <col min="3121" max="3121" width="11.140625" style="91" customWidth="1"/>
    <col min="3122" max="3323" width="9.140625" style="91"/>
    <col min="3324" max="3324" width="2" style="91" customWidth="1"/>
    <col min="3325" max="3326" width="1.85546875" style="91" customWidth="1"/>
    <col min="3327" max="3327" width="1.7109375" style="91" customWidth="1"/>
    <col min="3328" max="3328" width="0.85546875" style="91" customWidth="1"/>
    <col min="3329" max="3329" width="2.85546875" style="91" customWidth="1"/>
    <col min="3330" max="3331" width="1.85546875" style="91" customWidth="1"/>
    <col min="3332" max="3332" width="3" style="91" customWidth="1"/>
    <col min="3333" max="3335" width="1.85546875" style="91" customWidth="1"/>
    <col min="3336" max="3336" width="1.28515625" style="91" customWidth="1"/>
    <col min="3337" max="3337" width="1.7109375" style="91" customWidth="1"/>
    <col min="3338" max="3338" width="1.85546875" style="91" customWidth="1"/>
    <col min="3339" max="3339" width="1.42578125" style="91" customWidth="1"/>
    <col min="3340" max="3340" width="1" style="91" customWidth="1"/>
    <col min="3341" max="3345" width="1.85546875" style="91" customWidth="1"/>
    <col min="3346" max="3346" width="2" style="91" customWidth="1"/>
    <col min="3347" max="3351" width="1.85546875" style="91" customWidth="1"/>
    <col min="3352" max="3352" width="2.140625" style="91" customWidth="1"/>
    <col min="3353" max="3358" width="1.85546875" style="91" customWidth="1"/>
    <col min="3359" max="3359" width="3.42578125" style="91" customWidth="1"/>
    <col min="3360" max="3360" width="2.42578125" style="91" customWidth="1"/>
    <col min="3361" max="3361" width="1.85546875" style="91" customWidth="1"/>
    <col min="3362" max="3363" width="2" style="91" customWidth="1"/>
    <col min="3364" max="3364" width="0.42578125" style="91" customWidth="1"/>
    <col min="3365" max="3365" width="1.85546875" style="91" customWidth="1"/>
    <col min="3366" max="3366" width="2" style="91" customWidth="1"/>
    <col min="3367" max="3367" width="1.7109375" style="91" customWidth="1"/>
    <col min="3368" max="3368" width="1.5703125" style="91" customWidth="1"/>
    <col min="3369" max="3369" width="1.85546875" style="91" customWidth="1"/>
    <col min="3370" max="3371" width="1.5703125" style="91" customWidth="1"/>
    <col min="3372" max="3372" width="1" style="91" customWidth="1"/>
    <col min="3373" max="3375" width="1.5703125" style="91" customWidth="1"/>
    <col min="3376" max="3376" width="2.7109375" style="91" customWidth="1"/>
    <col min="3377" max="3377" width="11.140625" style="91" customWidth="1"/>
    <col min="3378" max="3579" width="9.140625" style="91"/>
    <col min="3580" max="3580" width="2" style="91" customWidth="1"/>
    <col min="3581" max="3582" width="1.85546875" style="91" customWidth="1"/>
    <col min="3583" max="3583" width="1.7109375" style="91" customWidth="1"/>
    <col min="3584" max="3584" width="0.85546875" style="91" customWidth="1"/>
    <col min="3585" max="3585" width="2.85546875" style="91" customWidth="1"/>
    <col min="3586" max="3587" width="1.85546875" style="91" customWidth="1"/>
    <col min="3588" max="3588" width="3" style="91" customWidth="1"/>
    <col min="3589" max="3591" width="1.85546875" style="91" customWidth="1"/>
    <col min="3592" max="3592" width="1.28515625" style="91" customWidth="1"/>
    <col min="3593" max="3593" width="1.7109375" style="91" customWidth="1"/>
    <col min="3594" max="3594" width="1.85546875" style="91" customWidth="1"/>
    <col min="3595" max="3595" width="1.42578125" style="91" customWidth="1"/>
    <col min="3596" max="3596" width="1" style="91" customWidth="1"/>
    <col min="3597" max="3601" width="1.85546875" style="91" customWidth="1"/>
    <col min="3602" max="3602" width="2" style="91" customWidth="1"/>
    <col min="3603" max="3607" width="1.85546875" style="91" customWidth="1"/>
    <col min="3608" max="3608" width="2.140625" style="91" customWidth="1"/>
    <col min="3609" max="3614" width="1.85546875" style="91" customWidth="1"/>
    <col min="3615" max="3615" width="3.42578125" style="91" customWidth="1"/>
    <col min="3616" max="3616" width="2.42578125" style="91" customWidth="1"/>
    <col min="3617" max="3617" width="1.85546875" style="91" customWidth="1"/>
    <col min="3618" max="3619" width="2" style="91" customWidth="1"/>
    <col min="3620" max="3620" width="0.42578125" style="91" customWidth="1"/>
    <col min="3621" max="3621" width="1.85546875" style="91" customWidth="1"/>
    <col min="3622" max="3622" width="2" style="91" customWidth="1"/>
    <col min="3623" max="3623" width="1.7109375" style="91" customWidth="1"/>
    <col min="3624" max="3624" width="1.5703125" style="91" customWidth="1"/>
    <col min="3625" max="3625" width="1.85546875" style="91" customWidth="1"/>
    <col min="3626" max="3627" width="1.5703125" style="91" customWidth="1"/>
    <col min="3628" max="3628" width="1" style="91" customWidth="1"/>
    <col min="3629" max="3631" width="1.5703125" style="91" customWidth="1"/>
    <col min="3632" max="3632" width="2.7109375" style="91" customWidth="1"/>
    <col min="3633" max="3633" width="11.140625" style="91" customWidth="1"/>
    <col min="3634" max="3835" width="9.140625" style="91"/>
    <col min="3836" max="3836" width="2" style="91" customWidth="1"/>
    <col min="3837" max="3838" width="1.85546875" style="91" customWidth="1"/>
    <col min="3839" max="3839" width="1.7109375" style="91" customWidth="1"/>
    <col min="3840" max="3840" width="0.85546875" style="91" customWidth="1"/>
    <col min="3841" max="3841" width="2.85546875" style="91" customWidth="1"/>
    <col min="3842" max="3843" width="1.85546875" style="91" customWidth="1"/>
    <col min="3844" max="3844" width="3" style="91" customWidth="1"/>
    <col min="3845" max="3847" width="1.85546875" style="91" customWidth="1"/>
    <col min="3848" max="3848" width="1.28515625" style="91" customWidth="1"/>
    <col min="3849" max="3849" width="1.7109375" style="91" customWidth="1"/>
    <col min="3850" max="3850" width="1.85546875" style="91" customWidth="1"/>
    <col min="3851" max="3851" width="1.42578125" style="91" customWidth="1"/>
    <col min="3852" max="3852" width="1" style="91" customWidth="1"/>
    <col min="3853" max="3857" width="1.85546875" style="91" customWidth="1"/>
    <col min="3858" max="3858" width="2" style="91" customWidth="1"/>
    <col min="3859" max="3863" width="1.85546875" style="91" customWidth="1"/>
    <col min="3864" max="3864" width="2.140625" style="91" customWidth="1"/>
    <col min="3865" max="3870" width="1.85546875" style="91" customWidth="1"/>
    <col min="3871" max="3871" width="3.42578125" style="91" customWidth="1"/>
    <col min="3872" max="3872" width="2.42578125" style="91" customWidth="1"/>
    <col min="3873" max="3873" width="1.85546875" style="91" customWidth="1"/>
    <col min="3874" max="3875" width="2" style="91" customWidth="1"/>
    <col min="3876" max="3876" width="0.42578125" style="91" customWidth="1"/>
    <col min="3877" max="3877" width="1.85546875" style="91" customWidth="1"/>
    <col min="3878" max="3878" width="2" style="91" customWidth="1"/>
    <col min="3879" max="3879" width="1.7109375" style="91" customWidth="1"/>
    <col min="3880" max="3880" width="1.5703125" style="91" customWidth="1"/>
    <col min="3881" max="3881" width="1.85546875" style="91" customWidth="1"/>
    <col min="3882" max="3883" width="1.5703125" style="91" customWidth="1"/>
    <col min="3884" max="3884" width="1" style="91" customWidth="1"/>
    <col min="3885" max="3887" width="1.5703125" style="91" customWidth="1"/>
    <col min="3888" max="3888" width="2.7109375" style="91" customWidth="1"/>
    <col min="3889" max="3889" width="11.140625" style="91" customWidth="1"/>
    <col min="3890" max="4091" width="9.140625" style="91"/>
    <col min="4092" max="4092" width="2" style="91" customWidth="1"/>
    <col min="4093" max="4094" width="1.85546875" style="91" customWidth="1"/>
    <col min="4095" max="4095" width="1.7109375" style="91" customWidth="1"/>
    <col min="4096" max="4096" width="0.85546875" style="91" customWidth="1"/>
    <col min="4097" max="4097" width="2.85546875" style="91" customWidth="1"/>
    <col min="4098" max="4099" width="1.85546875" style="91" customWidth="1"/>
    <col min="4100" max="4100" width="3" style="91" customWidth="1"/>
    <col min="4101" max="4103" width="1.85546875" style="91" customWidth="1"/>
    <col min="4104" max="4104" width="1.28515625" style="91" customWidth="1"/>
    <col min="4105" max="4105" width="1.7109375" style="91" customWidth="1"/>
    <col min="4106" max="4106" width="1.85546875" style="91" customWidth="1"/>
    <col min="4107" max="4107" width="1.42578125" style="91" customWidth="1"/>
    <col min="4108" max="4108" width="1" style="91" customWidth="1"/>
    <col min="4109" max="4113" width="1.85546875" style="91" customWidth="1"/>
    <col min="4114" max="4114" width="2" style="91" customWidth="1"/>
    <col min="4115" max="4119" width="1.85546875" style="91" customWidth="1"/>
    <col min="4120" max="4120" width="2.140625" style="91" customWidth="1"/>
    <col min="4121" max="4126" width="1.85546875" style="91" customWidth="1"/>
    <col min="4127" max="4127" width="3.42578125" style="91" customWidth="1"/>
    <col min="4128" max="4128" width="2.42578125" style="91" customWidth="1"/>
    <col min="4129" max="4129" width="1.85546875" style="91" customWidth="1"/>
    <col min="4130" max="4131" width="2" style="91" customWidth="1"/>
    <col min="4132" max="4132" width="0.42578125" style="91" customWidth="1"/>
    <col min="4133" max="4133" width="1.85546875" style="91" customWidth="1"/>
    <col min="4134" max="4134" width="2" style="91" customWidth="1"/>
    <col min="4135" max="4135" width="1.7109375" style="91" customWidth="1"/>
    <col min="4136" max="4136" width="1.5703125" style="91" customWidth="1"/>
    <col min="4137" max="4137" width="1.85546875" style="91" customWidth="1"/>
    <col min="4138" max="4139" width="1.5703125" style="91" customWidth="1"/>
    <col min="4140" max="4140" width="1" style="91" customWidth="1"/>
    <col min="4141" max="4143" width="1.5703125" style="91" customWidth="1"/>
    <col min="4144" max="4144" width="2.7109375" style="91" customWidth="1"/>
    <col min="4145" max="4145" width="11.140625" style="91" customWidth="1"/>
    <col min="4146" max="4347" width="9.140625" style="91"/>
    <col min="4348" max="4348" width="2" style="91" customWidth="1"/>
    <col min="4349" max="4350" width="1.85546875" style="91" customWidth="1"/>
    <col min="4351" max="4351" width="1.7109375" style="91" customWidth="1"/>
    <col min="4352" max="4352" width="0.85546875" style="91" customWidth="1"/>
    <col min="4353" max="4353" width="2.85546875" style="91" customWidth="1"/>
    <col min="4354" max="4355" width="1.85546875" style="91" customWidth="1"/>
    <col min="4356" max="4356" width="3" style="91" customWidth="1"/>
    <col min="4357" max="4359" width="1.85546875" style="91" customWidth="1"/>
    <col min="4360" max="4360" width="1.28515625" style="91" customWidth="1"/>
    <col min="4361" max="4361" width="1.7109375" style="91" customWidth="1"/>
    <col min="4362" max="4362" width="1.85546875" style="91" customWidth="1"/>
    <col min="4363" max="4363" width="1.42578125" style="91" customWidth="1"/>
    <col min="4364" max="4364" width="1" style="91" customWidth="1"/>
    <col min="4365" max="4369" width="1.85546875" style="91" customWidth="1"/>
    <col min="4370" max="4370" width="2" style="91" customWidth="1"/>
    <col min="4371" max="4375" width="1.85546875" style="91" customWidth="1"/>
    <col min="4376" max="4376" width="2.140625" style="91" customWidth="1"/>
    <col min="4377" max="4382" width="1.85546875" style="91" customWidth="1"/>
    <col min="4383" max="4383" width="3.42578125" style="91" customWidth="1"/>
    <col min="4384" max="4384" width="2.42578125" style="91" customWidth="1"/>
    <col min="4385" max="4385" width="1.85546875" style="91" customWidth="1"/>
    <col min="4386" max="4387" width="2" style="91" customWidth="1"/>
    <col min="4388" max="4388" width="0.42578125" style="91" customWidth="1"/>
    <col min="4389" max="4389" width="1.85546875" style="91" customWidth="1"/>
    <col min="4390" max="4390" width="2" style="91" customWidth="1"/>
    <col min="4391" max="4391" width="1.7109375" style="91" customWidth="1"/>
    <col min="4392" max="4392" width="1.5703125" style="91" customWidth="1"/>
    <col min="4393" max="4393" width="1.85546875" style="91" customWidth="1"/>
    <col min="4394" max="4395" width="1.5703125" style="91" customWidth="1"/>
    <col min="4396" max="4396" width="1" style="91" customWidth="1"/>
    <col min="4397" max="4399" width="1.5703125" style="91" customWidth="1"/>
    <col min="4400" max="4400" width="2.7109375" style="91" customWidth="1"/>
    <col min="4401" max="4401" width="11.140625" style="91" customWidth="1"/>
    <col min="4402" max="4603" width="9.140625" style="91"/>
    <col min="4604" max="4604" width="2" style="91" customWidth="1"/>
    <col min="4605" max="4606" width="1.85546875" style="91" customWidth="1"/>
    <col min="4607" max="4607" width="1.7109375" style="91" customWidth="1"/>
    <col min="4608" max="4608" width="0.85546875" style="91" customWidth="1"/>
    <col min="4609" max="4609" width="2.85546875" style="91" customWidth="1"/>
    <col min="4610" max="4611" width="1.85546875" style="91" customWidth="1"/>
    <col min="4612" max="4612" width="3" style="91" customWidth="1"/>
    <col min="4613" max="4615" width="1.85546875" style="91" customWidth="1"/>
    <col min="4616" max="4616" width="1.28515625" style="91" customWidth="1"/>
    <col min="4617" max="4617" width="1.7109375" style="91" customWidth="1"/>
    <col min="4618" max="4618" width="1.85546875" style="91" customWidth="1"/>
    <col min="4619" max="4619" width="1.42578125" style="91" customWidth="1"/>
    <col min="4620" max="4620" width="1" style="91" customWidth="1"/>
    <col min="4621" max="4625" width="1.85546875" style="91" customWidth="1"/>
    <col min="4626" max="4626" width="2" style="91" customWidth="1"/>
    <col min="4627" max="4631" width="1.85546875" style="91" customWidth="1"/>
    <col min="4632" max="4632" width="2.140625" style="91" customWidth="1"/>
    <col min="4633" max="4638" width="1.85546875" style="91" customWidth="1"/>
    <col min="4639" max="4639" width="3.42578125" style="91" customWidth="1"/>
    <col min="4640" max="4640" width="2.42578125" style="91" customWidth="1"/>
    <col min="4641" max="4641" width="1.85546875" style="91" customWidth="1"/>
    <col min="4642" max="4643" width="2" style="91" customWidth="1"/>
    <col min="4644" max="4644" width="0.42578125" style="91" customWidth="1"/>
    <col min="4645" max="4645" width="1.85546875" style="91" customWidth="1"/>
    <col min="4646" max="4646" width="2" style="91" customWidth="1"/>
    <col min="4647" max="4647" width="1.7109375" style="91" customWidth="1"/>
    <col min="4648" max="4648" width="1.5703125" style="91" customWidth="1"/>
    <col min="4649" max="4649" width="1.85546875" style="91" customWidth="1"/>
    <col min="4650" max="4651" width="1.5703125" style="91" customWidth="1"/>
    <col min="4652" max="4652" width="1" style="91" customWidth="1"/>
    <col min="4653" max="4655" width="1.5703125" style="91" customWidth="1"/>
    <col min="4656" max="4656" width="2.7109375" style="91" customWidth="1"/>
    <col min="4657" max="4657" width="11.140625" style="91" customWidth="1"/>
    <col min="4658" max="4859" width="9.140625" style="91"/>
    <col min="4860" max="4860" width="2" style="91" customWidth="1"/>
    <col min="4861" max="4862" width="1.85546875" style="91" customWidth="1"/>
    <col min="4863" max="4863" width="1.7109375" style="91" customWidth="1"/>
    <col min="4864" max="4864" width="0.85546875" style="91" customWidth="1"/>
    <col min="4865" max="4865" width="2.85546875" style="91" customWidth="1"/>
    <col min="4866" max="4867" width="1.85546875" style="91" customWidth="1"/>
    <col min="4868" max="4868" width="3" style="91" customWidth="1"/>
    <col min="4869" max="4871" width="1.85546875" style="91" customWidth="1"/>
    <col min="4872" max="4872" width="1.28515625" style="91" customWidth="1"/>
    <col min="4873" max="4873" width="1.7109375" style="91" customWidth="1"/>
    <col min="4874" max="4874" width="1.85546875" style="91" customWidth="1"/>
    <col min="4875" max="4875" width="1.42578125" style="91" customWidth="1"/>
    <col min="4876" max="4876" width="1" style="91" customWidth="1"/>
    <col min="4877" max="4881" width="1.85546875" style="91" customWidth="1"/>
    <col min="4882" max="4882" width="2" style="91" customWidth="1"/>
    <col min="4883" max="4887" width="1.85546875" style="91" customWidth="1"/>
    <col min="4888" max="4888" width="2.140625" style="91" customWidth="1"/>
    <col min="4889" max="4894" width="1.85546875" style="91" customWidth="1"/>
    <col min="4895" max="4895" width="3.42578125" style="91" customWidth="1"/>
    <col min="4896" max="4896" width="2.42578125" style="91" customWidth="1"/>
    <col min="4897" max="4897" width="1.85546875" style="91" customWidth="1"/>
    <col min="4898" max="4899" width="2" style="91" customWidth="1"/>
    <col min="4900" max="4900" width="0.42578125" style="91" customWidth="1"/>
    <col min="4901" max="4901" width="1.85546875" style="91" customWidth="1"/>
    <col min="4902" max="4902" width="2" style="91" customWidth="1"/>
    <col min="4903" max="4903" width="1.7109375" style="91" customWidth="1"/>
    <col min="4904" max="4904" width="1.5703125" style="91" customWidth="1"/>
    <col min="4905" max="4905" width="1.85546875" style="91" customWidth="1"/>
    <col min="4906" max="4907" width="1.5703125" style="91" customWidth="1"/>
    <col min="4908" max="4908" width="1" style="91" customWidth="1"/>
    <col min="4909" max="4911" width="1.5703125" style="91" customWidth="1"/>
    <col min="4912" max="4912" width="2.7109375" style="91" customWidth="1"/>
    <col min="4913" max="4913" width="11.140625" style="91" customWidth="1"/>
    <col min="4914" max="5115" width="9.140625" style="91"/>
    <col min="5116" max="5116" width="2" style="91" customWidth="1"/>
    <col min="5117" max="5118" width="1.85546875" style="91" customWidth="1"/>
    <col min="5119" max="5119" width="1.7109375" style="91" customWidth="1"/>
    <col min="5120" max="5120" width="0.85546875" style="91" customWidth="1"/>
    <col min="5121" max="5121" width="2.85546875" style="91" customWidth="1"/>
    <col min="5122" max="5123" width="1.85546875" style="91" customWidth="1"/>
    <col min="5124" max="5124" width="3" style="91" customWidth="1"/>
    <col min="5125" max="5127" width="1.85546875" style="91" customWidth="1"/>
    <col min="5128" max="5128" width="1.28515625" style="91" customWidth="1"/>
    <col min="5129" max="5129" width="1.7109375" style="91" customWidth="1"/>
    <col min="5130" max="5130" width="1.85546875" style="91" customWidth="1"/>
    <col min="5131" max="5131" width="1.42578125" style="91" customWidth="1"/>
    <col min="5132" max="5132" width="1" style="91" customWidth="1"/>
    <col min="5133" max="5137" width="1.85546875" style="91" customWidth="1"/>
    <col min="5138" max="5138" width="2" style="91" customWidth="1"/>
    <col min="5139" max="5143" width="1.85546875" style="91" customWidth="1"/>
    <col min="5144" max="5144" width="2.140625" style="91" customWidth="1"/>
    <col min="5145" max="5150" width="1.85546875" style="91" customWidth="1"/>
    <col min="5151" max="5151" width="3.42578125" style="91" customWidth="1"/>
    <col min="5152" max="5152" width="2.42578125" style="91" customWidth="1"/>
    <col min="5153" max="5153" width="1.85546875" style="91" customWidth="1"/>
    <col min="5154" max="5155" width="2" style="91" customWidth="1"/>
    <col min="5156" max="5156" width="0.42578125" style="91" customWidth="1"/>
    <col min="5157" max="5157" width="1.85546875" style="91" customWidth="1"/>
    <col min="5158" max="5158" width="2" style="91" customWidth="1"/>
    <col min="5159" max="5159" width="1.7109375" style="91" customWidth="1"/>
    <col min="5160" max="5160" width="1.5703125" style="91" customWidth="1"/>
    <col min="5161" max="5161" width="1.85546875" style="91" customWidth="1"/>
    <col min="5162" max="5163" width="1.5703125" style="91" customWidth="1"/>
    <col min="5164" max="5164" width="1" style="91" customWidth="1"/>
    <col min="5165" max="5167" width="1.5703125" style="91" customWidth="1"/>
    <col min="5168" max="5168" width="2.7109375" style="91" customWidth="1"/>
    <col min="5169" max="5169" width="11.140625" style="91" customWidth="1"/>
    <col min="5170" max="5371" width="9.140625" style="91"/>
    <col min="5372" max="5372" width="2" style="91" customWidth="1"/>
    <col min="5373" max="5374" width="1.85546875" style="91" customWidth="1"/>
    <col min="5375" max="5375" width="1.7109375" style="91" customWidth="1"/>
    <col min="5376" max="5376" width="0.85546875" style="91" customWidth="1"/>
    <col min="5377" max="5377" width="2.85546875" style="91" customWidth="1"/>
    <col min="5378" max="5379" width="1.85546875" style="91" customWidth="1"/>
    <col min="5380" max="5380" width="3" style="91" customWidth="1"/>
    <col min="5381" max="5383" width="1.85546875" style="91" customWidth="1"/>
    <col min="5384" max="5384" width="1.28515625" style="91" customWidth="1"/>
    <col min="5385" max="5385" width="1.7109375" style="91" customWidth="1"/>
    <col min="5386" max="5386" width="1.85546875" style="91" customWidth="1"/>
    <col min="5387" max="5387" width="1.42578125" style="91" customWidth="1"/>
    <col min="5388" max="5388" width="1" style="91" customWidth="1"/>
    <col min="5389" max="5393" width="1.85546875" style="91" customWidth="1"/>
    <col min="5394" max="5394" width="2" style="91" customWidth="1"/>
    <col min="5395" max="5399" width="1.85546875" style="91" customWidth="1"/>
    <col min="5400" max="5400" width="2.140625" style="91" customWidth="1"/>
    <col min="5401" max="5406" width="1.85546875" style="91" customWidth="1"/>
    <col min="5407" max="5407" width="3.42578125" style="91" customWidth="1"/>
    <col min="5408" max="5408" width="2.42578125" style="91" customWidth="1"/>
    <col min="5409" max="5409" width="1.85546875" style="91" customWidth="1"/>
    <col min="5410" max="5411" width="2" style="91" customWidth="1"/>
    <col min="5412" max="5412" width="0.42578125" style="91" customWidth="1"/>
    <col min="5413" max="5413" width="1.85546875" style="91" customWidth="1"/>
    <col min="5414" max="5414" width="2" style="91" customWidth="1"/>
    <col min="5415" max="5415" width="1.7109375" style="91" customWidth="1"/>
    <col min="5416" max="5416" width="1.5703125" style="91" customWidth="1"/>
    <col min="5417" max="5417" width="1.85546875" style="91" customWidth="1"/>
    <col min="5418" max="5419" width="1.5703125" style="91" customWidth="1"/>
    <col min="5420" max="5420" width="1" style="91" customWidth="1"/>
    <col min="5421" max="5423" width="1.5703125" style="91" customWidth="1"/>
    <col min="5424" max="5424" width="2.7109375" style="91" customWidth="1"/>
    <col min="5425" max="5425" width="11.140625" style="91" customWidth="1"/>
    <col min="5426" max="5627" width="9.140625" style="91"/>
    <col min="5628" max="5628" width="2" style="91" customWidth="1"/>
    <col min="5629" max="5630" width="1.85546875" style="91" customWidth="1"/>
    <col min="5631" max="5631" width="1.7109375" style="91" customWidth="1"/>
    <col min="5632" max="5632" width="0.85546875" style="91" customWidth="1"/>
    <col min="5633" max="5633" width="2.85546875" style="91" customWidth="1"/>
    <col min="5634" max="5635" width="1.85546875" style="91" customWidth="1"/>
    <col min="5636" max="5636" width="3" style="91" customWidth="1"/>
    <col min="5637" max="5639" width="1.85546875" style="91" customWidth="1"/>
    <col min="5640" max="5640" width="1.28515625" style="91" customWidth="1"/>
    <col min="5641" max="5641" width="1.7109375" style="91" customWidth="1"/>
    <col min="5642" max="5642" width="1.85546875" style="91" customWidth="1"/>
    <col min="5643" max="5643" width="1.42578125" style="91" customWidth="1"/>
    <col min="5644" max="5644" width="1" style="91" customWidth="1"/>
    <col min="5645" max="5649" width="1.85546875" style="91" customWidth="1"/>
    <col min="5650" max="5650" width="2" style="91" customWidth="1"/>
    <col min="5651" max="5655" width="1.85546875" style="91" customWidth="1"/>
    <col min="5656" max="5656" width="2.140625" style="91" customWidth="1"/>
    <col min="5657" max="5662" width="1.85546875" style="91" customWidth="1"/>
    <col min="5663" max="5663" width="3.42578125" style="91" customWidth="1"/>
    <col min="5664" max="5664" width="2.42578125" style="91" customWidth="1"/>
    <col min="5665" max="5665" width="1.85546875" style="91" customWidth="1"/>
    <col min="5666" max="5667" width="2" style="91" customWidth="1"/>
    <col min="5668" max="5668" width="0.42578125" style="91" customWidth="1"/>
    <col min="5669" max="5669" width="1.85546875" style="91" customWidth="1"/>
    <col min="5670" max="5670" width="2" style="91" customWidth="1"/>
    <col min="5671" max="5671" width="1.7109375" style="91" customWidth="1"/>
    <col min="5672" max="5672" width="1.5703125" style="91" customWidth="1"/>
    <col min="5673" max="5673" width="1.85546875" style="91" customWidth="1"/>
    <col min="5674" max="5675" width="1.5703125" style="91" customWidth="1"/>
    <col min="5676" max="5676" width="1" style="91" customWidth="1"/>
    <col min="5677" max="5679" width="1.5703125" style="91" customWidth="1"/>
    <col min="5680" max="5680" width="2.7109375" style="91" customWidth="1"/>
    <col min="5681" max="5681" width="11.140625" style="91" customWidth="1"/>
    <col min="5682" max="5883" width="9.140625" style="91"/>
    <col min="5884" max="5884" width="2" style="91" customWidth="1"/>
    <col min="5885" max="5886" width="1.85546875" style="91" customWidth="1"/>
    <col min="5887" max="5887" width="1.7109375" style="91" customWidth="1"/>
    <col min="5888" max="5888" width="0.85546875" style="91" customWidth="1"/>
    <col min="5889" max="5889" width="2.85546875" style="91" customWidth="1"/>
    <col min="5890" max="5891" width="1.85546875" style="91" customWidth="1"/>
    <col min="5892" max="5892" width="3" style="91" customWidth="1"/>
    <col min="5893" max="5895" width="1.85546875" style="91" customWidth="1"/>
    <col min="5896" max="5896" width="1.28515625" style="91" customWidth="1"/>
    <col min="5897" max="5897" width="1.7109375" style="91" customWidth="1"/>
    <col min="5898" max="5898" width="1.85546875" style="91" customWidth="1"/>
    <col min="5899" max="5899" width="1.42578125" style="91" customWidth="1"/>
    <col min="5900" max="5900" width="1" style="91" customWidth="1"/>
    <col min="5901" max="5905" width="1.85546875" style="91" customWidth="1"/>
    <col min="5906" max="5906" width="2" style="91" customWidth="1"/>
    <col min="5907" max="5911" width="1.85546875" style="91" customWidth="1"/>
    <col min="5912" max="5912" width="2.140625" style="91" customWidth="1"/>
    <col min="5913" max="5918" width="1.85546875" style="91" customWidth="1"/>
    <col min="5919" max="5919" width="3.42578125" style="91" customWidth="1"/>
    <col min="5920" max="5920" width="2.42578125" style="91" customWidth="1"/>
    <col min="5921" max="5921" width="1.85546875" style="91" customWidth="1"/>
    <col min="5922" max="5923" width="2" style="91" customWidth="1"/>
    <col min="5924" max="5924" width="0.42578125" style="91" customWidth="1"/>
    <col min="5925" max="5925" width="1.85546875" style="91" customWidth="1"/>
    <col min="5926" max="5926" width="2" style="91" customWidth="1"/>
    <col min="5927" max="5927" width="1.7109375" style="91" customWidth="1"/>
    <col min="5928" max="5928" width="1.5703125" style="91" customWidth="1"/>
    <col min="5929" max="5929" width="1.85546875" style="91" customWidth="1"/>
    <col min="5930" max="5931" width="1.5703125" style="91" customWidth="1"/>
    <col min="5932" max="5932" width="1" style="91" customWidth="1"/>
    <col min="5933" max="5935" width="1.5703125" style="91" customWidth="1"/>
    <col min="5936" max="5936" width="2.7109375" style="91" customWidth="1"/>
    <col min="5937" max="5937" width="11.140625" style="91" customWidth="1"/>
    <col min="5938" max="6139" width="9.140625" style="91"/>
    <col min="6140" max="6140" width="2" style="91" customWidth="1"/>
    <col min="6141" max="6142" width="1.85546875" style="91" customWidth="1"/>
    <col min="6143" max="6143" width="1.7109375" style="91" customWidth="1"/>
    <col min="6144" max="6144" width="0.85546875" style="91" customWidth="1"/>
    <col min="6145" max="6145" width="2.85546875" style="91" customWidth="1"/>
    <col min="6146" max="6147" width="1.85546875" style="91" customWidth="1"/>
    <col min="6148" max="6148" width="3" style="91" customWidth="1"/>
    <col min="6149" max="6151" width="1.85546875" style="91" customWidth="1"/>
    <col min="6152" max="6152" width="1.28515625" style="91" customWidth="1"/>
    <col min="6153" max="6153" width="1.7109375" style="91" customWidth="1"/>
    <col min="6154" max="6154" width="1.85546875" style="91" customWidth="1"/>
    <col min="6155" max="6155" width="1.42578125" style="91" customWidth="1"/>
    <col min="6156" max="6156" width="1" style="91" customWidth="1"/>
    <col min="6157" max="6161" width="1.85546875" style="91" customWidth="1"/>
    <col min="6162" max="6162" width="2" style="91" customWidth="1"/>
    <col min="6163" max="6167" width="1.85546875" style="91" customWidth="1"/>
    <col min="6168" max="6168" width="2.140625" style="91" customWidth="1"/>
    <col min="6169" max="6174" width="1.85546875" style="91" customWidth="1"/>
    <col min="6175" max="6175" width="3.42578125" style="91" customWidth="1"/>
    <col min="6176" max="6176" width="2.42578125" style="91" customWidth="1"/>
    <col min="6177" max="6177" width="1.85546875" style="91" customWidth="1"/>
    <col min="6178" max="6179" width="2" style="91" customWidth="1"/>
    <col min="6180" max="6180" width="0.42578125" style="91" customWidth="1"/>
    <col min="6181" max="6181" width="1.85546875" style="91" customWidth="1"/>
    <col min="6182" max="6182" width="2" style="91" customWidth="1"/>
    <col min="6183" max="6183" width="1.7109375" style="91" customWidth="1"/>
    <col min="6184" max="6184" width="1.5703125" style="91" customWidth="1"/>
    <col min="6185" max="6185" width="1.85546875" style="91" customWidth="1"/>
    <col min="6186" max="6187" width="1.5703125" style="91" customWidth="1"/>
    <col min="6188" max="6188" width="1" style="91" customWidth="1"/>
    <col min="6189" max="6191" width="1.5703125" style="91" customWidth="1"/>
    <col min="6192" max="6192" width="2.7109375" style="91" customWidth="1"/>
    <col min="6193" max="6193" width="11.140625" style="91" customWidth="1"/>
    <col min="6194" max="6395" width="9.140625" style="91"/>
    <col min="6396" max="6396" width="2" style="91" customWidth="1"/>
    <col min="6397" max="6398" width="1.85546875" style="91" customWidth="1"/>
    <col min="6399" max="6399" width="1.7109375" style="91" customWidth="1"/>
    <col min="6400" max="6400" width="0.85546875" style="91" customWidth="1"/>
    <col min="6401" max="6401" width="2.85546875" style="91" customWidth="1"/>
    <col min="6402" max="6403" width="1.85546875" style="91" customWidth="1"/>
    <col min="6404" max="6404" width="3" style="91" customWidth="1"/>
    <col min="6405" max="6407" width="1.85546875" style="91" customWidth="1"/>
    <col min="6408" max="6408" width="1.28515625" style="91" customWidth="1"/>
    <col min="6409" max="6409" width="1.7109375" style="91" customWidth="1"/>
    <col min="6410" max="6410" width="1.85546875" style="91" customWidth="1"/>
    <col min="6411" max="6411" width="1.42578125" style="91" customWidth="1"/>
    <col min="6412" max="6412" width="1" style="91" customWidth="1"/>
    <col min="6413" max="6417" width="1.85546875" style="91" customWidth="1"/>
    <col min="6418" max="6418" width="2" style="91" customWidth="1"/>
    <col min="6419" max="6423" width="1.85546875" style="91" customWidth="1"/>
    <col min="6424" max="6424" width="2.140625" style="91" customWidth="1"/>
    <col min="6425" max="6430" width="1.85546875" style="91" customWidth="1"/>
    <col min="6431" max="6431" width="3.42578125" style="91" customWidth="1"/>
    <col min="6432" max="6432" width="2.42578125" style="91" customWidth="1"/>
    <col min="6433" max="6433" width="1.85546875" style="91" customWidth="1"/>
    <col min="6434" max="6435" width="2" style="91" customWidth="1"/>
    <col min="6436" max="6436" width="0.42578125" style="91" customWidth="1"/>
    <col min="6437" max="6437" width="1.85546875" style="91" customWidth="1"/>
    <col min="6438" max="6438" width="2" style="91" customWidth="1"/>
    <col min="6439" max="6439" width="1.7109375" style="91" customWidth="1"/>
    <col min="6440" max="6440" width="1.5703125" style="91" customWidth="1"/>
    <col min="6441" max="6441" width="1.85546875" style="91" customWidth="1"/>
    <col min="6442" max="6443" width="1.5703125" style="91" customWidth="1"/>
    <col min="6444" max="6444" width="1" style="91" customWidth="1"/>
    <col min="6445" max="6447" width="1.5703125" style="91" customWidth="1"/>
    <col min="6448" max="6448" width="2.7109375" style="91" customWidth="1"/>
    <col min="6449" max="6449" width="11.140625" style="91" customWidth="1"/>
    <col min="6450" max="6651" width="9.140625" style="91"/>
    <col min="6652" max="6652" width="2" style="91" customWidth="1"/>
    <col min="6653" max="6654" width="1.85546875" style="91" customWidth="1"/>
    <col min="6655" max="6655" width="1.7109375" style="91" customWidth="1"/>
    <col min="6656" max="6656" width="0.85546875" style="91" customWidth="1"/>
    <col min="6657" max="6657" width="2.85546875" style="91" customWidth="1"/>
    <col min="6658" max="6659" width="1.85546875" style="91" customWidth="1"/>
    <col min="6660" max="6660" width="3" style="91" customWidth="1"/>
    <col min="6661" max="6663" width="1.85546875" style="91" customWidth="1"/>
    <col min="6664" max="6664" width="1.28515625" style="91" customWidth="1"/>
    <col min="6665" max="6665" width="1.7109375" style="91" customWidth="1"/>
    <col min="6666" max="6666" width="1.85546875" style="91" customWidth="1"/>
    <col min="6667" max="6667" width="1.42578125" style="91" customWidth="1"/>
    <col min="6668" max="6668" width="1" style="91" customWidth="1"/>
    <col min="6669" max="6673" width="1.85546875" style="91" customWidth="1"/>
    <col min="6674" max="6674" width="2" style="91" customWidth="1"/>
    <col min="6675" max="6679" width="1.85546875" style="91" customWidth="1"/>
    <col min="6680" max="6680" width="2.140625" style="91" customWidth="1"/>
    <col min="6681" max="6686" width="1.85546875" style="91" customWidth="1"/>
    <col min="6687" max="6687" width="3.42578125" style="91" customWidth="1"/>
    <col min="6688" max="6688" width="2.42578125" style="91" customWidth="1"/>
    <col min="6689" max="6689" width="1.85546875" style="91" customWidth="1"/>
    <col min="6690" max="6691" width="2" style="91" customWidth="1"/>
    <col min="6692" max="6692" width="0.42578125" style="91" customWidth="1"/>
    <col min="6693" max="6693" width="1.85546875" style="91" customWidth="1"/>
    <col min="6694" max="6694" width="2" style="91" customWidth="1"/>
    <col min="6695" max="6695" width="1.7109375" style="91" customWidth="1"/>
    <col min="6696" max="6696" width="1.5703125" style="91" customWidth="1"/>
    <col min="6697" max="6697" width="1.85546875" style="91" customWidth="1"/>
    <col min="6698" max="6699" width="1.5703125" style="91" customWidth="1"/>
    <col min="6700" max="6700" width="1" style="91" customWidth="1"/>
    <col min="6701" max="6703" width="1.5703125" style="91" customWidth="1"/>
    <col min="6704" max="6704" width="2.7109375" style="91" customWidth="1"/>
    <col min="6705" max="6705" width="11.140625" style="91" customWidth="1"/>
    <col min="6706" max="6907" width="9.140625" style="91"/>
    <col min="6908" max="6908" width="2" style="91" customWidth="1"/>
    <col min="6909" max="6910" width="1.85546875" style="91" customWidth="1"/>
    <col min="6911" max="6911" width="1.7109375" style="91" customWidth="1"/>
    <col min="6912" max="6912" width="0.85546875" style="91" customWidth="1"/>
    <col min="6913" max="6913" width="2.85546875" style="91" customWidth="1"/>
    <col min="6914" max="6915" width="1.85546875" style="91" customWidth="1"/>
    <col min="6916" max="6916" width="3" style="91" customWidth="1"/>
    <col min="6917" max="6919" width="1.85546875" style="91" customWidth="1"/>
    <col min="6920" max="6920" width="1.28515625" style="91" customWidth="1"/>
    <col min="6921" max="6921" width="1.7109375" style="91" customWidth="1"/>
    <col min="6922" max="6922" width="1.85546875" style="91" customWidth="1"/>
    <col min="6923" max="6923" width="1.42578125" style="91" customWidth="1"/>
    <col min="6924" max="6924" width="1" style="91" customWidth="1"/>
    <col min="6925" max="6929" width="1.85546875" style="91" customWidth="1"/>
    <col min="6930" max="6930" width="2" style="91" customWidth="1"/>
    <col min="6931" max="6935" width="1.85546875" style="91" customWidth="1"/>
    <col min="6936" max="6936" width="2.140625" style="91" customWidth="1"/>
    <col min="6937" max="6942" width="1.85546875" style="91" customWidth="1"/>
    <col min="6943" max="6943" width="3.42578125" style="91" customWidth="1"/>
    <col min="6944" max="6944" width="2.42578125" style="91" customWidth="1"/>
    <col min="6945" max="6945" width="1.85546875" style="91" customWidth="1"/>
    <col min="6946" max="6947" width="2" style="91" customWidth="1"/>
    <col min="6948" max="6948" width="0.42578125" style="91" customWidth="1"/>
    <col min="6949" max="6949" width="1.85546875" style="91" customWidth="1"/>
    <col min="6950" max="6950" width="2" style="91" customWidth="1"/>
    <col min="6951" max="6951" width="1.7109375" style="91" customWidth="1"/>
    <col min="6952" max="6952" width="1.5703125" style="91" customWidth="1"/>
    <col min="6953" max="6953" width="1.85546875" style="91" customWidth="1"/>
    <col min="6954" max="6955" width="1.5703125" style="91" customWidth="1"/>
    <col min="6956" max="6956" width="1" style="91" customWidth="1"/>
    <col min="6957" max="6959" width="1.5703125" style="91" customWidth="1"/>
    <col min="6960" max="6960" width="2.7109375" style="91" customWidth="1"/>
    <col min="6961" max="6961" width="11.140625" style="91" customWidth="1"/>
    <col min="6962" max="7163" width="9.140625" style="91"/>
    <col min="7164" max="7164" width="2" style="91" customWidth="1"/>
    <col min="7165" max="7166" width="1.85546875" style="91" customWidth="1"/>
    <col min="7167" max="7167" width="1.7109375" style="91" customWidth="1"/>
    <col min="7168" max="7168" width="0.85546875" style="91" customWidth="1"/>
    <col min="7169" max="7169" width="2.85546875" style="91" customWidth="1"/>
    <col min="7170" max="7171" width="1.85546875" style="91" customWidth="1"/>
    <col min="7172" max="7172" width="3" style="91" customWidth="1"/>
    <col min="7173" max="7175" width="1.85546875" style="91" customWidth="1"/>
    <col min="7176" max="7176" width="1.28515625" style="91" customWidth="1"/>
    <col min="7177" max="7177" width="1.7109375" style="91" customWidth="1"/>
    <col min="7178" max="7178" width="1.85546875" style="91" customWidth="1"/>
    <col min="7179" max="7179" width="1.42578125" style="91" customWidth="1"/>
    <col min="7180" max="7180" width="1" style="91" customWidth="1"/>
    <col min="7181" max="7185" width="1.85546875" style="91" customWidth="1"/>
    <col min="7186" max="7186" width="2" style="91" customWidth="1"/>
    <col min="7187" max="7191" width="1.85546875" style="91" customWidth="1"/>
    <col min="7192" max="7192" width="2.140625" style="91" customWidth="1"/>
    <col min="7193" max="7198" width="1.85546875" style="91" customWidth="1"/>
    <col min="7199" max="7199" width="3.42578125" style="91" customWidth="1"/>
    <col min="7200" max="7200" width="2.42578125" style="91" customWidth="1"/>
    <col min="7201" max="7201" width="1.85546875" style="91" customWidth="1"/>
    <col min="7202" max="7203" width="2" style="91" customWidth="1"/>
    <col min="7204" max="7204" width="0.42578125" style="91" customWidth="1"/>
    <col min="7205" max="7205" width="1.85546875" style="91" customWidth="1"/>
    <col min="7206" max="7206" width="2" style="91" customWidth="1"/>
    <col min="7207" max="7207" width="1.7109375" style="91" customWidth="1"/>
    <col min="7208" max="7208" width="1.5703125" style="91" customWidth="1"/>
    <col min="7209" max="7209" width="1.85546875" style="91" customWidth="1"/>
    <col min="7210" max="7211" width="1.5703125" style="91" customWidth="1"/>
    <col min="7212" max="7212" width="1" style="91" customWidth="1"/>
    <col min="7213" max="7215" width="1.5703125" style="91" customWidth="1"/>
    <col min="7216" max="7216" width="2.7109375" style="91" customWidth="1"/>
    <col min="7217" max="7217" width="11.140625" style="91" customWidth="1"/>
    <col min="7218" max="7419" width="9.140625" style="91"/>
    <col min="7420" max="7420" width="2" style="91" customWidth="1"/>
    <col min="7421" max="7422" width="1.85546875" style="91" customWidth="1"/>
    <col min="7423" max="7423" width="1.7109375" style="91" customWidth="1"/>
    <col min="7424" max="7424" width="0.85546875" style="91" customWidth="1"/>
    <col min="7425" max="7425" width="2.85546875" style="91" customWidth="1"/>
    <col min="7426" max="7427" width="1.85546875" style="91" customWidth="1"/>
    <col min="7428" max="7428" width="3" style="91" customWidth="1"/>
    <col min="7429" max="7431" width="1.85546875" style="91" customWidth="1"/>
    <col min="7432" max="7432" width="1.28515625" style="91" customWidth="1"/>
    <col min="7433" max="7433" width="1.7109375" style="91" customWidth="1"/>
    <col min="7434" max="7434" width="1.85546875" style="91" customWidth="1"/>
    <col min="7435" max="7435" width="1.42578125" style="91" customWidth="1"/>
    <col min="7436" max="7436" width="1" style="91" customWidth="1"/>
    <col min="7437" max="7441" width="1.85546875" style="91" customWidth="1"/>
    <col min="7442" max="7442" width="2" style="91" customWidth="1"/>
    <col min="7443" max="7447" width="1.85546875" style="91" customWidth="1"/>
    <col min="7448" max="7448" width="2.140625" style="91" customWidth="1"/>
    <col min="7449" max="7454" width="1.85546875" style="91" customWidth="1"/>
    <col min="7455" max="7455" width="3.42578125" style="91" customWidth="1"/>
    <col min="7456" max="7456" width="2.42578125" style="91" customWidth="1"/>
    <col min="7457" max="7457" width="1.85546875" style="91" customWidth="1"/>
    <col min="7458" max="7459" width="2" style="91" customWidth="1"/>
    <col min="7460" max="7460" width="0.42578125" style="91" customWidth="1"/>
    <col min="7461" max="7461" width="1.85546875" style="91" customWidth="1"/>
    <col min="7462" max="7462" width="2" style="91" customWidth="1"/>
    <col min="7463" max="7463" width="1.7109375" style="91" customWidth="1"/>
    <col min="7464" max="7464" width="1.5703125" style="91" customWidth="1"/>
    <col min="7465" max="7465" width="1.85546875" style="91" customWidth="1"/>
    <col min="7466" max="7467" width="1.5703125" style="91" customWidth="1"/>
    <col min="7468" max="7468" width="1" style="91" customWidth="1"/>
    <col min="7469" max="7471" width="1.5703125" style="91" customWidth="1"/>
    <col min="7472" max="7472" width="2.7109375" style="91" customWidth="1"/>
    <col min="7473" max="7473" width="11.140625" style="91" customWidth="1"/>
    <col min="7474" max="7675" width="9.140625" style="91"/>
    <col min="7676" max="7676" width="2" style="91" customWidth="1"/>
    <col min="7677" max="7678" width="1.85546875" style="91" customWidth="1"/>
    <col min="7679" max="7679" width="1.7109375" style="91" customWidth="1"/>
    <col min="7680" max="7680" width="0.85546875" style="91" customWidth="1"/>
    <col min="7681" max="7681" width="2.85546875" style="91" customWidth="1"/>
    <col min="7682" max="7683" width="1.85546875" style="91" customWidth="1"/>
    <col min="7684" max="7684" width="3" style="91" customWidth="1"/>
    <col min="7685" max="7687" width="1.85546875" style="91" customWidth="1"/>
    <col min="7688" max="7688" width="1.28515625" style="91" customWidth="1"/>
    <col min="7689" max="7689" width="1.7109375" style="91" customWidth="1"/>
    <col min="7690" max="7690" width="1.85546875" style="91" customWidth="1"/>
    <col min="7691" max="7691" width="1.42578125" style="91" customWidth="1"/>
    <col min="7692" max="7692" width="1" style="91" customWidth="1"/>
    <col min="7693" max="7697" width="1.85546875" style="91" customWidth="1"/>
    <col min="7698" max="7698" width="2" style="91" customWidth="1"/>
    <col min="7699" max="7703" width="1.85546875" style="91" customWidth="1"/>
    <col min="7704" max="7704" width="2.140625" style="91" customWidth="1"/>
    <col min="7705" max="7710" width="1.85546875" style="91" customWidth="1"/>
    <col min="7711" max="7711" width="3.42578125" style="91" customWidth="1"/>
    <col min="7712" max="7712" width="2.42578125" style="91" customWidth="1"/>
    <col min="7713" max="7713" width="1.85546875" style="91" customWidth="1"/>
    <col min="7714" max="7715" width="2" style="91" customWidth="1"/>
    <col min="7716" max="7716" width="0.42578125" style="91" customWidth="1"/>
    <col min="7717" max="7717" width="1.85546875" style="91" customWidth="1"/>
    <col min="7718" max="7718" width="2" style="91" customWidth="1"/>
    <col min="7719" max="7719" width="1.7109375" style="91" customWidth="1"/>
    <col min="7720" max="7720" width="1.5703125" style="91" customWidth="1"/>
    <col min="7721" max="7721" width="1.85546875" style="91" customWidth="1"/>
    <col min="7722" max="7723" width="1.5703125" style="91" customWidth="1"/>
    <col min="7724" max="7724" width="1" style="91" customWidth="1"/>
    <col min="7725" max="7727" width="1.5703125" style="91" customWidth="1"/>
    <col min="7728" max="7728" width="2.7109375" style="91" customWidth="1"/>
    <col min="7729" max="7729" width="11.140625" style="91" customWidth="1"/>
    <col min="7730" max="7931" width="9.140625" style="91"/>
    <col min="7932" max="7932" width="2" style="91" customWidth="1"/>
    <col min="7933" max="7934" width="1.85546875" style="91" customWidth="1"/>
    <col min="7935" max="7935" width="1.7109375" style="91" customWidth="1"/>
    <col min="7936" max="7936" width="0.85546875" style="91" customWidth="1"/>
    <col min="7937" max="7937" width="2.85546875" style="91" customWidth="1"/>
    <col min="7938" max="7939" width="1.85546875" style="91" customWidth="1"/>
    <col min="7940" max="7940" width="3" style="91" customWidth="1"/>
    <col min="7941" max="7943" width="1.85546875" style="91" customWidth="1"/>
    <col min="7944" max="7944" width="1.28515625" style="91" customWidth="1"/>
    <col min="7945" max="7945" width="1.7109375" style="91" customWidth="1"/>
    <col min="7946" max="7946" width="1.85546875" style="91" customWidth="1"/>
    <col min="7947" max="7947" width="1.42578125" style="91" customWidth="1"/>
    <col min="7948" max="7948" width="1" style="91" customWidth="1"/>
    <col min="7949" max="7953" width="1.85546875" style="91" customWidth="1"/>
    <col min="7954" max="7954" width="2" style="91" customWidth="1"/>
    <col min="7955" max="7959" width="1.85546875" style="91" customWidth="1"/>
    <col min="7960" max="7960" width="2.140625" style="91" customWidth="1"/>
    <col min="7961" max="7966" width="1.85546875" style="91" customWidth="1"/>
    <col min="7967" max="7967" width="3.42578125" style="91" customWidth="1"/>
    <col min="7968" max="7968" width="2.42578125" style="91" customWidth="1"/>
    <col min="7969" max="7969" width="1.85546875" style="91" customWidth="1"/>
    <col min="7970" max="7971" width="2" style="91" customWidth="1"/>
    <col min="7972" max="7972" width="0.42578125" style="91" customWidth="1"/>
    <col min="7973" max="7973" width="1.85546875" style="91" customWidth="1"/>
    <col min="7974" max="7974" width="2" style="91" customWidth="1"/>
    <col min="7975" max="7975" width="1.7109375" style="91" customWidth="1"/>
    <col min="7976" max="7976" width="1.5703125" style="91" customWidth="1"/>
    <col min="7977" max="7977" width="1.85546875" style="91" customWidth="1"/>
    <col min="7978" max="7979" width="1.5703125" style="91" customWidth="1"/>
    <col min="7980" max="7980" width="1" style="91" customWidth="1"/>
    <col min="7981" max="7983" width="1.5703125" style="91" customWidth="1"/>
    <col min="7984" max="7984" width="2.7109375" style="91" customWidth="1"/>
    <col min="7985" max="7985" width="11.140625" style="91" customWidth="1"/>
    <col min="7986" max="8187" width="9.140625" style="91"/>
    <col min="8188" max="8188" width="2" style="91" customWidth="1"/>
    <col min="8189" max="8190" width="1.85546875" style="91" customWidth="1"/>
    <col min="8191" max="8191" width="1.7109375" style="91" customWidth="1"/>
    <col min="8192" max="8192" width="0.85546875" style="91" customWidth="1"/>
    <col min="8193" max="8193" width="2.85546875" style="91" customWidth="1"/>
    <col min="8194" max="8195" width="1.85546875" style="91" customWidth="1"/>
    <col min="8196" max="8196" width="3" style="91" customWidth="1"/>
    <col min="8197" max="8199" width="1.85546875" style="91" customWidth="1"/>
    <col min="8200" max="8200" width="1.28515625" style="91" customWidth="1"/>
    <col min="8201" max="8201" width="1.7109375" style="91" customWidth="1"/>
    <col min="8202" max="8202" width="1.85546875" style="91" customWidth="1"/>
    <col min="8203" max="8203" width="1.42578125" style="91" customWidth="1"/>
    <col min="8204" max="8204" width="1" style="91" customWidth="1"/>
    <col min="8205" max="8209" width="1.85546875" style="91" customWidth="1"/>
    <col min="8210" max="8210" width="2" style="91" customWidth="1"/>
    <col min="8211" max="8215" width="1.85546875" style="91" customWidth="1"/>
    <col min="8216" max="8216" width="2.140625" style="91" customWidth="1"/>
    <col min="8217" max="8222" width="1.85546875" style="91" customWidth="1"/>
    <col min="8223" max="8223" width="3.42578125" style="91" customWidth="1"/>
    <col min="8224" max="8224" width="2.42578125" style="91" customWidth="1"/>
    <col min="8225" max="8225" width="1.85546875" style="91" customWidth="1"/>
    <col min="8226" max="8227" width="2" style="91" customWidth="1"/>
    <col min="8228" max="8228" width="0.42578125" style="91" customWidth="1"/>
    <col min="8229" max="8229" width="1.85546875" style="91" customWidth="1"/>
    <col min="8230" max="8230" width="2" style="91" customWidth="1"/>
    <col min="8231" max="8231" width="1.7109375" style="91" customWidth="1"/>
    <col min="8232" max="8232" width="1.5703125" style="91" customWidth="1"/>
    <col min="8233" max="8233" width="1.85546875" style="91" customWidth="1"/>
    <col min="8234" max="8235" width="1.5703125" style="91" customWidth="1"/>
    <col min="8236" max="8236" width="1" style="91" customWidth="1"/>
    <col min="8237" max="8239" width="1.5703125" style="91" customWidth="1"/>
    <col min="8240" max="8240" width="2.7109375" style="91" customWidth="1"/>
    <col min="8241" max="8241" width="11.140625" style="91" customWidth="1"/>
    <col min="8242" max="8443" width="9.140625" style="91"/>
    <col min="8444" max="8444" width="2" style="91" customWidth="1"/>
    <col min="8445" max="8446" width="1.85546875" style="91" customWidth="1"/>
    <col min="8447" max="8447" width="1.7109375" style="91" customWidth="1"/>
    <col min="8448" max="8448" width="0.85546875" style="91" customWidth="1"/>
    <col min="8449" max="8449" width="2.85546875" style="91" customWidth="1"/>
    <col min="8450" max="8451" width="1.85546875" style="91" customWidth="1"/>
    <col min="8452" max="8452" width="3" style="91" customWidth="1"/>
    <col min="8453" max="8455" width="1.85546875" style="91" customWidth="1"/>
    <col min="8456" max="8456" width="1.28515625" style="91" customWidth="1"/>
    <col min="8457" max="8457" width="1.7109375" style="91" customWidth="1"/>
    <col min="8458" max="8458" width="1.85546875" style="91" customWidth="1"/>
    <col min="8459" max="8459" width="1.42578125" style="91" customWidth="1"/>
    <col min="8460" max="8460" width="1" style="91" customWidth="1"/>
    <col min="8461" max="8465" width="1.85546875" style="91" customWidth="1"/>
    <col min="8466" max="8466" width="2" style="91" customWidth="1"/>
    <col min="8467" max="8471" width="1.85546875" style="91" customWidth="1"/>
    <col min="8472" max="8472" width="2.140625" style="91" customWidth="1"/>
    <col min="8473" max="8478" width="1.85546875" style="91" customWidth="1"/>
    <col min="8479" max="8479" width="3.42578125" style="91" customWidth="1"/>
    <col min="8480" max="8480" width="2.42578125" style="91" customWidth="1"/>
    <col min="8481" max="8481" width="1.85546875" style="91" customWidth="1"/>
    <col min="8482" max="8483" width="2" style="91" customWidth="1"/>
    <col min="8484" max="8484" width="0.42578125" style="91" customWidth="1"/>
    <col min="8485" max="8485" width="1.85546875" style="91" customWidth="1"/>
    <col min="8486" max="8486" width="2" style="91" customWidth="1"/>
    <col min="8487" max="8487" width="1.7109375" style="91" customWidth="1"/>
    <col min="8488" max="8488" width="1.5703125" style="91" customWidth="1"/>
    <col min="8489" max="8489" width="1.85546875" style="91" customWidth="1"/>
    <col min="8490" max="8491" width="1.5703125" style="91" customWidth="1"/>
    <col min="8492" max="8492" width="1" style="91" customWidth="1"/>
    <col min="8493" max="8495" width="1.5703125" style="91" customWidth="1"/>
    <col min="8496" max="8496" width="2.7109375" style="91" customWidth="1"/>
    <col min="8497" max="8497" width="11.140625" style="91" customWidth="1"/>
    <col min="8498" max="8699" width="9.140625" style="91"/>
    <col min="8700" max="8700" width="2" style="91" customWidth="1"/>
    <col min="8701" max="8702" width="1.85546875" style="91" customWidth="1"/>
    <col min="8703" max="8703" width="1.7109375" style="91" customWidth="1"/>
    <col min="8704" max="8704" width="0.85546875" style="91" customWidth="1"/>
    <col min="8705" max="8705" width="2.85546875" style="91" customWidth="1"/>
    <col min="8706" max="8707" width="1.85546875" style="91" customWidth="1"/>
    <col min="8708" max="8708" width="3" style="91" customWidth="1"/>
    <col min="8709" max="8711" width="1.85546875" style="91" customWidth="1"/>
    <col min="8712" max="8712" width="1.28515625" style="91" customWidth="1"/>
    <col min="8713" max="8713" width="1.7109375" style="91" customWidth="1"/>
    <col min="8714" max="8714" width="1.85546875" style="91" customWidth="1"/>
    <col min="8715" max="8715" width="1.42578125" style="91" customWidth="1"/>
    <col min="8716" max="8716" width="1" style="91" customWidth="1"/>
    <col min="8717" max="8721" width="1.85546875" style="91" customWidth="1"/>
    <col min="8722" max="8722" width="2" style="91" customWidth="1"/>
    <col min="8723" max="8727" width="1.85546875" style="91" customWidth="1"/>
    <col min="8728" max="8728" width="2.140625" style="91" customWidth="1"/>
    <col min="8729" max="8734" width="1.85546875" style="91" customWidth="1"/>
    <col min="8735" max="8735" width="3.42578125" style="91" customWidth="1"/>
    <col min="8736" max="8736" width="2.42578125" style="91" customWidth="1"/>
    <col min="8737" max="8737" width="1.85546875" style="91" customWidth="1"/>
    <col min="8738" max="8739" width="2" style="91" customWidth="1"/>
    <col min="8740" max="8740" width="0.42578125" style="91" customWidth="1"/>
    <col min="8741" max="8741" width="1.85546875" style="91" customWidth="1"/>
    <col min="8742" max="8742" width="2" style="91" customWidth="1"/>
    <col min="8743" max="8743" width="1.7109375" style="91" customWidth="1"/>
    <col min="8744" max="8744" width="1.5703125" style="91" customWidth="1"/>
    <col min="8745" max="8745" width="1.85546875" style="91" customWidth="1"/>
    <col min="8746" max="8747" width="1.5703125" style="91" customWidth="1"/>
    <col min="8748" max="8748" width="1" style="91" customWidth="1"/>
    <col min="8749" max="8751" width="1.5703125" style="91" customWidth="1"/>
    <col min="8752" max="8752" width="2.7109375" style="91" customWidth="1"/>
    <col min="8753" max="8753" width="11.140625" style="91" customWidth="1"/>
    <col min="8754" max="8955" width="9.140625" style="91"/>
    <col min="8956" max="8956" width="2" style="91" customWidth="1"/>
    <col min="8957" max="8958" width="1.85546875" style="91" customWidth="1"/>
    <col min="8959" max="8959" width="1.7109375" style="91" customWidth="1"/>
    <col min="8960" max="8960" width="0.85546875" style="91" customWidth="1"/>
    <col min="8961" max="8961" width="2.85546875" style="91" customWidth="1"/>
    <col min="8962" max="8963" width="1.85546875" style="91" customWidth="1"/>
    <col min="8964" max="8964" width="3" style="91" customWidth="1"/>
    <col min="8965" max="8967" width="1.85546875" style="91" customWidth="1"/>
    <col min="8968" max="8968" width="1.28515625" style="91" customWidth="1"/>
    <col min="8969" max="8969" width="1.7109375" style="91" customWidth="1"/>
    <col min="8970" max="8970" width="1.85546875" style="91" customWidth="1"/>
    <col min="8971" max="8971" width="1.42578125" style="91" customWidth="1"/>
    <col min="8972" max="8972" width="1" style="91" customWidth="1"/>
    <col min="8973" max="8977" width="1.85546875" style="91" customWidth="1"/>
    <col min="8978" max="8978" width="2" style="91" customWidth="1"/>
    <col min="8979" max="8983" width="1.85546875" style="91" customWidth="1"/>
    <col min="8984" max="8984" width="2.140625" style="91" customWidth="1"/>
    <col min="8985" max="8990" width="1.85546875" style="91" customWidth="1"/>
    <col min="8991" max="8991" width="3.42578125" style="91" customWidth="1"/>
    <col min="8992" max="8992" width="2.42578125" style="91" customWidth="1"/>
    <col min="8993" max="8993" width="1.85546875" style="91" customWidth="1"/>
    <col min="8994" max="8995" width="2" style="91" customWidth="1"/>
    <col min="8996" max="8996" width="0.42578125" style="91" customWidth="1"/>
    <col min="8997" max="8997" width="1.85546875" style="91" customWidth="1"/>
    <col min="8998" max="8998" width="2" style="91" customWidth="1"/>
    <col min="8999" max="8999" width="1.7109375" style="91" customWidth="1"/>
    <col min="9000" max="9000" width="1.5703125" style="91" customWidth="1"/>
    <col min="9001" max="9001" width="1.85546875" style="91" customWidth="1"/>
    <col min="9002" max="9003" width="1.5703125" style="91" customWidth="1"/>
    <col min="9004" max="9004" width="1" style="91" customWidth="1"/>
    <col min="9005" max="9007" width="1.5703125" style="91" customWidth="1"/>
    <col min="9008" max="9008" width="2.7109375" style="91" customWidth="1"/>
    <col min="9009" max="9009" width="11.140625" style="91" customWidth="1"/>
    <col min="9010" max="9211" width="9.140625" style="91"/>
    <col min="9212" max="9212" width="2" style="91" customWidth="1"/>
    <col min="9213" max="9214" width="1.85546875" style="91" customWidth="1"/>
    <col min="9215" max="9215" width="1.7109375" style="91" customWidth="1"/>
    <col min="9216" max="9216" width="0.85546875" style="91" customWidth="1"/>
    <col min="9217" max="9217" width="2.85546875" style="91" customWidth="1"/>
    <col min="9218" max="9219" width="1.85546875" style="91" customWidth="1"/>
    <col min="9220" max="9220" width="3" style="91" customWidth="1"/>
    <col min="9221" max="9223" width="1.85546875" style="91" customWidth="1"/>
    <col min="9224" max="9224" width="1.28515625" style="91" customWidth="1"/>
    <col min="9225" max="9225" width="1.7109375" style="91" customWidth="1"/>
    <col min="9226" max="9226" width="1.85546875" style="91" customWidth="1"/>
    <col min="9227" max="9227" width="1.42578125" style="91" customWidth="1"/>
    <col min="9228" max="9228" width="1" style="91" customWidth="1"/>
    <col min="9229" max="9233" width="1.85546875" style="91" customWidth="1"/>
    <col min="9234" max="9234" width="2" style="91" customWidth="1"/>
    <col min="9235" max="9239" width="1.85546875" style="91" customWidth="1"/>
    <col min="9240" max="9240" width="2.140625" style="91" customWidth="1"/>
    <col min="9241" max="9246" width="1.85546875" style="91" customWidth="1"/>
    <col min="9247" max="9247" width="3.42578125" style="91" customWidth="1"/>
    <col min="9248" max="9248" width="2.42578125" style="91" customWidth="1"/>
    <col min="9249" max="9249" width="1.85546875" style="91" customWidth="1"/>
    <col min="9250" max="9251" width="2" style="91" customWidth="1"/>
    <col min="9252" max="9252" width="0.42578125" style="91" customWidth="1"/>
    <col min="9253" max="9253" width="1.85546875" style="91" customWidth="1"/>
    <col min="9254" max="9254" width="2" style="91" customWidth="1"/>
    <col min="9255" max="9255" width="1.7109375" style="91" customWidth="1"/>
    <col min="9256" max="9256" width="1.5703125" style="91" customWidth="1"/>
    <col min="9257" max="9257" width="1.85546875" style="91" customWidth="1"/>
    <col min="9258" max="9259" width="1.5703125" style="91" customWidth="1"/>
    <col min="9260" max="9260" width="1" style="91" customWidth="1"/>
    <col min="9261" max="9263" width="1.5703125" style="91" customWidth="1"/>
    <col min="9264" max="9264" width="2.7109375" style="91" customWidth="1"/>
    <col min="9265" max="9265" width="11.140625" style="91" customWidth="1"/>
    <col min="9266" max="9467" width="9.140625" style="91"/>
    <col min="9468" max="9468" width="2" style="91" customWidth="1"/>
    <col min="9469" max="9470" width="1.85546875" style="91" customWidth="1"/>
    <col min="9471" max="9471" width="1.7109375" style="91" customWidth="1"/>
    <col min="9472" max="9472" width="0.85546875" style="91" customWidth="1"/>
    <col min="9473" max="9473" width="2.85546875" style="91" customWidth="1"/>
    <col min="9474" max="9475" width="1.85546875" style="91" customWidth="1"/>
    <col min="9476" max="9476" width="3" style="91" customWidth="1"/>
    <col min="9477" max="9479" width="1.85546875" style="91" customWidth="1"/>
    <col min="9480" max="9480" width="1.28515625" style="91" customWidth="1"/>
    <col min="9481" max="9481" width="1.7109375" style="91" customWidth="1"/>
    <col min="9482" max="9482" width="1.85546875" style="91" customWidth="1"/>
    <col min="9483" max="9483" width="1.42578125" style="91" customWidth="1"/>
    <col min="9484" max="9484" width="1" style="91" customWidth="1"/>
    <col min="9485" max="9489" width="1.85546875" style="91" customWidth="1"/>
    <col min="9490" max="9490" width="2" style="91" customWidth="1"/>
    <col min="9491" max="9495" width="1.85546875" style="91" customWidth="1"/>
    <col min="9496" max="9496" width="2.140625" style="91" customWidth="1"/>
    <col min="9497" max="9502" width="1.85546875" style="91" customWidth="1"/>
    <col min="9503" max="9503" width="3.42578125" style="91" customWidth="1"/>
    <col min="9504" max="9504" width="2.42578125" style="91" customWidth="1"/>
    <col min="9505" max="9505" width="1.85546875" style="91" customWidth="1"/>
    <col min="9506" max="9507" width="2" style="91" customWidth="1"/>
    <col min="9508" max="9508" width="0.42578125" style="91" customWidth="1"/>
    <col min="9509" max="9509" width="1.85546875" style="91" customWidth="1"/>
    <col min="9510" max="9510" width="2" style="91" customWidth="1"/>
    <col min="9511" max="9511" width="1.7109375" style="91" customWidth="1"/>
    <col min="9512" max="9512" width="1.5703125" style="91" customWidth="1"/>
    <col min="9513" max="9513" width="1.85546875" style="91" customWidth="1"/>
    <col min="9514" max="9515" width="1.5703125" style="91" customWidth="1"/>
    <col min="9516" max="9516" width="1" style="91" customWidth="1"/>
    <col min="9517" max="9519" width="1.5703125" style="91" customWidth="1"/>
    <col min="9520" max="9520" width="2.7109375" style="91" customWidth="1"/>
    <col min="9521" max="9521" width="11.140625" style="91" customWidth="1"/>
    <col min="9522" max="9723" width="9.140625" style="91"/>
    <col min="9724" max="9724" width="2" style="91" customWidth="1"/>
    <col min="9725" max="9726" width="1.85546875" style="91" customWidth="1"/>
    <col min="9727" max="9727" width="1.7109375" style="91" customWidth="1"/>
    <col min="9728" max="9728" width="0.85546875" style="91" customWidth="1"/>
    <col min="9729" max="9729" width="2.85546875" style="91" customWidth="1"/>
    <col min="9730" max="9731" width="1.85546875" style="91" customWidth="1"/>
    <col min="9732" max="9732" width="3" style="91" customWidth="1"/>
    <col min="9733" max="9735" width="1.85546875" style="91" customWidth="1"/>
    <col min="9736" max="9736" width="1.28515625" style="91" customWidth="1"/>
    <col min="9737" max="9737" width="1.7109375" style="91" customWidth="1"/>
    <col min="9738" max="9738" width="1.85546875" style="91" customWidth="1"/>
    <col min="9739" max="9739" width="1.42578125" style="91" customWidth="1"/>
    <col min="9740" max="9740" width="1" style="91" customWidth="1"/>
    <col min="9741" max="9745" width="1.85546875" style="91" customWidth="1"/>
    <col min="9746" max="9746" width="2" style="91" customWidth="1"/>
    <col min="9747" max="9751" width="1.85546875" style="91" customWidth="1"/>
    <col min="9752" max="9752" width="2.140625" style="91" customWidth="1"/>
    <col min="9753" max="9758" width="1.85546875" style="91" customWidth="1"/>
    <col min="9759" max="9759" width="3.42578125" style="91" customWidth="1"/>
    <col min="9760" max="9760" width="2.42578125" style="91" customWidth="1"/>
    <col min="9761" max="9761" width="1.85546875" style="91" customWidth="1"/>
    <col min="9762" max="9763" width="2" style="91" customWidth="1"/>
    <col min="9764" max="9764" width="0.42578125" style="91" customWidth="1"/>
    <col min="9765" max="9765" width="1.85546875" style="91" customWidth="1"/>
    <col min="9766" max="9766" width="2" style="91" customWidth="1"/>
    <col min="9767" max="9767" width="1.7109375" style="91" customWidth="1"/>
    <col min="9768" max="9768" width="1.5703125" style="91" customWidth="1"/>
    <col min="9769" max="9769" width="1.85546875" style="91" customWidth="1"/>
    <col min="9770" max="9771" width="1.5703125" style="91" customWidth="1"/>
    <col min="9772" max="9772" width="1" style="91" customWidth="1"/>
    <col min="9773" max="9775" width="1.5703125" style="91" customWidth="1"/>
    <col min="9776" max="9776" width="2.7109375" style="91" customWidth="1"/>
    <col min="9777" max="9777" width="11.140625" style="91" customWidth="1"/>
    <col min="9778" max="9979" width="9.140625" style="91"/>
    <col min="9980" max="9980" width="2" style="91" customWidth="1"/>
    <col min="9981" max="9982" width="1.85546875" style="91" customWidth="1"/>
    <col min="9983" max="9983" width="1.7109375" style="91" customWidth="1"/>
    <col min="9984" max="9984" width="0.85546875" style="91" customWidth="1"/>
    <col min="9985" max="9985" width="2.85546875" style="91" customWidth="1"/>
    <col min="9986" max="9987" width="1.85546875" style="91" customWidth="1"/>
    <col min="9988" max="9988" width="3" style="91" customWidth="1"/>
    <col min="9989" max="9991" width="1.85546875" style="91" customWidth="1"/>
    <col min="9992" max="9992" width="1.28515625" style="91" customWidth="1"/>
    <col min="9993" max="9993" width="1.7109375" style="91" customWidth="1"/>
    <col min="9994" max="9994" width="1.85546875" style="91" customWidth="1"/>
    <col min="9995" max="9995" width="1.42578125" style="91" customWidth="1"/>
    <col min="9996" max="9996" width="1" style="91" customWidth="1"/>
    <col min="9997" max="10001" width="1.85546875" style="91" customWidth="1"/>
    <col min="10002" max="10002" width="2" style="91" customWidth="1"/>
    <col min="10003" max="10007" width="1.85546875" style="91" customWidth="1"/>
    <col min="10008" max="10008" width="2.140625" style="91" customWidth="1"/>
    <col min="10009" max="10014" width="1.85546875" style="91" customWidth="1"/>
    <col min="10015" max="10015" width="3.42578125" style="91" customWidth="1"/>
    <col min="10016" max="10016" width="2.42578125" style="91" customWidth="1"/>
    <col min="10017" max="10017" width="1.85546875" style="91" customWidth="1"/>
    <col min="10018" max="10019" width="2" style="91" customWidth="1"/>
    <col min="10020" max="10020" width="0.42578125" style="91" customWidth="1"/>
    <col min="10021" max="10021" width="1.85546875" style="91" customWidth="1"/>
    <col min="10022" max="10022" width="2" style="91" customWidth="1"/>
    <col min="10023" max="10023" width="1.7109375" style="91" customWidth="1"/>
    <col min="10024" max="10024" width="1.5703125" style="91" customWidth="1"/>
    <col min="10025" max="10025" width="1.85546875" style="91" customWidth="1"/>
    <col min="10026" max="10027" width="1.5703125" style="91" customWidth="1"/>
    <col min="10028" max="10028" width="1" style="91" customWidth="1"/>
    <col min="10029" max="10031" width="1.5703125" style="91" customWidth="1"/>
    <col min="10032" max="10032" width="2.7109375" style="91" customWidth="1"/>
    <col min="10033" max="10033" width="11.140625" style="91" customWidth="1"/>
    <col min="10034" max="10235" width="9.140625" style="91"/>
    <col min="10236" max="10236" width="2" style="91" customWidth="1"/>
    <col min="10237" max="10238" width="1.85546875" style="91" customWidth="1"/>
    <col min="10239" max="10239" width="1.7109375" style="91" customWidth="1"/>
    <col min="10240" max="10240" width="0.85546875" style="91" customWidth="1"/>
    <col min="10241" max="10241" width="2.85546875" style="91" customWidth="1"/>
    <col min="10242" max="10243" width="1.85546875" style="91" customWidth="1"/>
    <col min="10244" max="10244" width="3" style="91" customWidth="1"/>
    <col min="10245" max="10247" width="1.85546875" style="91" customWidth="1"/>
    <col min="10248" max="10248" width="1.28515625" style="91" customWidth="1"/>
    <col min="10249" max="10249" width="1.7109375" style="91" customWidth="1"/>
    <col min="10250" max="10250" width="1.85546875" style="91" customWidth="1"/>
    <col min="10251" max="10251" width="1.42578125" style="91" customWidth="1"/>
    <col min="10252" max="10252" width="1" style="91" customWidth="1"/>
    <col min="10253" max="10257" width="1.85546875" style="91" customWidth="1"/>
    <col min="10258" max="10258" width="2" style="91" customWidth="1"/>
    <col min="10259" max="10263" width="1.85546875" style="91" customWidth="1"/>
    <col min="10264" max="10264" width="2.140625" style="91" customWidth="1"/>
    <col min="10265" max="10270" width="1.85546875" style="91" customWidth="1"/>
    <col min="10271" max="10271" width="3.42578125" style="91" customWidth="1"/>
    <col min="10272" max="10272" width="2.42578125" style="91" customWidth="1"/>
    <col min="10273" max="10273" width="1.85546875" style="91" customWidth="1"/>
    <col min="10274" max="10275" width="2" style="91" customWidth="1"/>
    <col min="10276" max="10276" width="0.42578125" style="91" customWidth="1"/>
    <col min="10277" max="10277" width="1.85546875" style="91" customWidth="1"/>
    <col min="10278" max="10278" width="2" style="91" customWidth="1"/>
    <col min="10279" max="10279" width="1.7109375" style="91" customWidth="1"/>
    <col min="10280" max="10280" width="1.5703125" style="91" customWidth="1"/>
    <col min="10281" max="10281" width="1.85546875" style="91" customWidth="1"/>
    <col min="10282" max="10283" width="1.5703125" style="91" customWidth="1"/>
    <col min="10284" max="10284" width="1" style="91" customWidth="1"/>
    <col min="10285" max="10287" width="1.5703125" style="91" customWidth="1"/>
    <col min="10288" max="10288" width="2.7109375" style="91" customWidth="1"/>
    <col min="10289" max="10289" width="11.140625" style="91" customWidth="1"/>
    <col min="10290" max="10491" width="9.140625" style="91"/>
    <col min="10492" max="10492" width="2" style="91" customWidth="1"/>
    <col min="10493" max="10494" width="1.85546875" style="91" customWidth="1"/>
    <col min="10495" max="10495" width="1.7109375" style="91" customWidth="1"/>
    <col min="10496" max="10496" width="0.85546875" style="91" customWidth="1"/>
    <col min="10497" max="10497" width="2.85546875" style="91" customWidth="1"/>
    <col min="10498" max="10499" width="1.85546875" style="91" customWidth="1"/>
    <col min="10500" max="10500" width="3" style="91" customWidth="1"/>
    <col min="10501" max="10503" width="1.85546875" style="91" customWidth="1"/>
    <col min="10504" max="10504" width="1.28515625" style="91" customWidth="1"/>
    <col min="10505" max="10505" width="1.7109375" style="91" customWidth="1"/>
    <col min="10506" max="10506" width="1.85546875" style="91" customWidth="1"/>
    <col min="10507" max="10507" width="1.42578125" style="91" customWidth="1"/>
    <col min="10508" max="10508" width="1" style="91" customWidth="1"/>
    <col min="10509" max="10513" width="1.85546875" style="91" customWidth="1"/>
    <col min="10514" max="10514" width="2" style="91" customWidth="1"/>
    <col min="10515" max="10519" width="1.85546875" style="91" customWidth="1"/>
    <col min="10520" max="10520" width="2.140625" style="91" customWidth="1"/>
    <col min="10521" max="10526" width="1.85546875" style="91" customWidth="1"/>
    <col min="10527" max="10527" width="3.42578125" style="91" customWidth="1"/>
    <col min="10528" max="10528" width="2.42578125" style="91" customWidth="1"/>
    <col min="10529" max="10529" width="1.85546875" style="91" customWidth="1"/>
    <col min="10530" max="10531" width="2" style="91" customWidth="1"/>
    <col min="10532" max="10532" width="0.42578125" style="91" customWidth="1"/>
    <col min="10533" max="10533" width="1.85546875" style="91" customWidth="1"/>
    <col min="10534" max="10534" width="2" style="91" customWidth="1"/>
    <col min="10535" max="10535" width="1.7109375" style="91" customWidth="1"/>
    <col min="10536" max="10536" width="1.5703125" style="91" customWidth="1"/>
    <col min="10537" max="10537" width="1.85546875" style="91" customWidth="1"/>
    <col min="10538" max="10539" width="1.5703125" style="91" customWidth="1"/>
    <col min="10540" max="10540" width="1" style="91" customWidth="1"/>
    <col min="10541" max="10543" width="1.5703125" style="91" customWidth="1"/>
    <col min="10544" max="10544" width="2.7109375" style="91" customWidth="1"/>
    <col min="10545" max="10545" width="11.140625" style="91" customWidth="1"/>
    <col min="10546" max="10747" width="9.140625" style="91"/>
    <col min="10748" max="10748" width="2" style="91" customWidth="1"/>
    <col min="10749" max="10750" width="1.85546875" style="91" customWidth="1"/>
    <col min="10751" max="10751" width="1.7109375" style="91" customWidth="1"/>
    <col min="10752" max="10752" width="0.85546875" style="91" customWidth="1"/>
    <col min="10753" max="10753" width="2.85546875" style="91" customWidth="1"/>
    <col min="10754" max="10755" width="1.85546875" style="91" customWidth="1"/>
    <col min="10756" max="10756" width="3" style="91" customWidth="1"/>
    <col min="10757" max="10759" width="1.85546875" style="91" customWidth="1"/>
    <col min="10760" max="10760" width="1.28515625" style="91" customWidth="1"/>
    <col min="10761" max="10761" width="1.7109375" style="91" customWidth="1"/>
    <col min="10762" max="10762" width="1.85546875" style="91" customWidth="1"/>
    <col min="10763" max="10763" width="1.42578125" style="91" customWidth="1"/>
    <col min="10764" max="10764" width="1" style="91" customWidth="1"/>
    <col min="10765" max="10769" width="1.85546875" style="91" customWidth="1"/>
    <col min="10770" max="10770" width="2" style="91" customWidth="1"/>
    <col min="10771" max="10775" width="1.85546875" style="91" customWidth="1"/>
    <col min="10776" max="10776" width="2.140625" style="91" customWidth="1"/>
    <col min="10777" max="10782" width="1.85546875" style="91" customWidth="1"/>
    <col min="10783" max="10783" width="3.42578125" style="91" customWidth="1"/>
    <col min="10784" max="10784" width="2.42578125" style="91" customWidth="1"/>
    <col min="10785" max="10785" width="1.85546875" style="91" customWidth="1"/>
    <col min="10786" max="10787" width="2" style="91" customWidth="1"/>
    <col min="10788" max="10788" width="0.42578125" style="91" customWidth="1"/>
    <col min="10789" max="10789" width="1.85546875" style="91" customWidth="1"/>
    <col min="10790" max="10790" width="2" style="91" customWidth="1"/>
    <col min="10791" max="10791" width="1.7109375" style="91" customWidth="1"/>
    <col min="10792" max="10792" width="1.5703125" style="91" customWidth="1"/>
    <col min="10793" max="10793" width="1.85546875" style="91" customWidth="1"/>
    <col min="10794" max="10795" width="1.5703125" style="91" customWidth="1"/>
    <col min="10796" max="10796" width="1" style="91" customWidth="1"/>
    <col min="10797" max="10799" width="1.5703125" style="91" customWidth="1"/>
    <col min="10800" max="10800" width="2.7109375" style="91" customWidth="1"/>
    <col min="10801" max="10801" width="11.140625" style="91" customWidth="1"/>
    <col min="10802" max="11003" width="9.140625" style="91"/>
    <col min="11004" max="11004" width="2" style="91" customWidth="1"/>
    <col min="11005" max="11006" width="1.85546875" style="91" customWidth="1"/>
    <col min="11007" max="11007" width="1.7109375" style="91" customWidth="1"/>
    <col min="11008" max="11008" width="0.85546875" style="91" customWidth="1"/>
    <col min="11009" max="11009" width="2.85546875" style="91" customWidth="1"/>
    <col min="11010" max="11011" width="1.85546875" style="91" customWidth="1"/>
    <col min="11012" max="11012" width="3" style="91" customWidth="1"/>
    <col min="11013" max="11015" width="1.85546875" style="91" customWidth="1"/>
    <col min="11016" max="11016" width="1.28515625" style="91" customWidth="1"/>
    <col min="11017" max="11017" width="1.7109375" style="91" customWidth="1"/>
    <col min="11018" max="11018" width="1.85546875" style="91" customWidth="1"/>
    <col min="11019" max="11019" width="1.42578125" style="91" customWidth="1"/>
    <col min="11020" max="11020" width="1" style="91" customWidth="1"/>
    <col min="11021" max="11025" width="1.85546875" style="91" customWidth="1"/>
    <col min="11026" max="11026" width="2" style="91" customWidth="1"/>
    <col min="11027" max="11031" width="1.85546875" style="91" customWidth="1"/>
    <col min="11032" max="11032" width="2.140625" style="91" customWidth="1"/>
    <col min="11033" max="11038" width="1.85546875" style="91" customWidth="1"/>
    <col min="11039" max="11039" width="3.42578125" style="91" customWidth="1"/>
    <col min="11040" max="11040" width="2.42578125" style="91" customWidth="1"/>
    <col min="11041" max="11041" width="1.85546875" style="91" customWidth="1"/>
    <col min="11042" max="11043" width="2" style="91" customWidth="1"/>
    <col min="11044" max="11044" width="0.42578125" style="91" customWidth="1"/>
    <col min="11045" max="11045" width="1.85546875" style="91" customWidth="1"/>
    <col min="11046" max="11046" width="2" style="91" customWidth="1"/>
    <col min="11047" max="11047" width="1.7109375" style="91" customWidth="1"/>
    <col min="11048" max="11048" width="1.5703125" style="91" customWidth="1"/>
    <col min="11049" max="11049" width="1.85546875" style="91" customWidth="1"/>
    <col min="11050" max="11051" width="1.5703125" style="91" customWidth="1"/>
    <col min="11052" max="11052" width="1" style="91" customWidth="1"/>
    <col min="11053" max="11055" width="1.5703125" style="91" customWidth="1"/>
    <col min="11056" max="11056" width="2.7109375" style="91" customWidth="1"/>
    <col min="11057" max="11057" width="11.140625" style="91" customWidth="1"/>
    <col min="11058" max="11259" width="9.140625" style="91"/>
    <col min="11260" max="11260" width="2" style="91" customWidth="1"/>
    <col min="11261" max="11262" width="1.85546875" style="91" customWidth="1"/>
    <col min="11263" max="11263" width="1.7109375" style="91" customWidth="1"/>
    <col min="11264" max="11264" width="0.85546875" style="91" customWidth="1"/>
    <col min="11265" max="11265" width="2.85546875" style="91" customWidth="1"/>
    <col min="11266" max="11267" width="1.85546875" style="91" customWidth="1"/>
    <col min="11268" max="11268" width="3" style="91" customWidth="1"/>
    <col min="11269" max="11271" width="1.85546875" style="91" customWidth="1"/>
    <col min="11272" max="11272" width="1.28515625" style="91" customWidth="1"/>
    <col min="11273" max="11273" width="1.7109375" style="91" customWidth="1"/>
    <col min="11274" max="11274" width="1.85546875" style="91" customWidth="1"/>
    <col min="11275" max="11275" width="1.42578125" style="91" customWidth="1"/>
    <col min="11276" max="11276" width="1" style="91" customWidth="1"/>
    <col min="11277" max="11281" width="1.85546875" style="91" customWidth="1"/>
    <col min="11282" max="11282" width="2" style="91" customWidth="1"/>
    <col min="11283" max="11287" width="1.85546875" style="91" customWidth="1"/>
    <col min="11288" max="11288" width="2.140625" style="91" customWidth="1"/>
    <col min="11289" max="11294" width="1.85546875" style="91" customWidth="1"/>
    <col min="11295" max="11295" width="3.42578125" style="91" customWidth="1"/>
    <col min="11296" max="11296" width="2.42578125" style="91" customWidth="1"/>
    <col min="11297" max="11297" width="1.85546875" style="91" customWidth="1"/>
    <col min="11298" max="11299" width="2" style="91" customWidth="1"/>
    <col min="11300" max="11300" width="0.42578125" style="91" customWidth="1"/>
    <col min="11301" max="11301" width="1.85546875" style="91" customWidth="1"/>
    <col min="11302" max="11302" width="2" style="91" customWidth="1"/>
    <col min="11303" max="11303" width="1.7109375" style="91" customWidth="1"/>
    <col min="11304" max="11304" width="1.5703125" style="91" customWidth="1"/>
    <col min="11305" max="11305" width="1.85546875" style="91" customWidth="1"/>
    <col min="11306" max="11307" width="1.5703125" style="91" customWidth="1"/>
    <col min="11308" max="11308" width="1" style="91" customWidth="1"/>
    <col min="11309" max="11311" width="1.5703125" style="91" customWidth="1"/>
    <col min="11312" max="11312" width="2.7109375" style="91" customWidth="1"/>
    <col min="11313" max="11313" width="11.140625" style="91" customWidth="1"/>
    <col min="11314" max="11515" width="9.140625" style="91"/>
    <col min="11516" max="11516" width="2" style="91" customWidth="1"/>
    <col min="11517" max="11518" width="1.85546875" style="91" customWidth="1"/>
    <col min="11519" max="11519" width="1.7109375" style="91" customWidth="1"/>
    <col min="11520" max="11520" width="0.85546875" style="91" customWidth="1"/>
    <col min="11521" max="11521" width="2.85546875" style="91" customWidth="1"/>
    <col min="11522" max="11523" width="1.85546875" style="91" customWidth="1"/>
    <col min="11524" max="11524" width="3" style="91" customWidth="1"/>
    <col min="11525" max="11527" width="1.85546875" style="91" customWidth="1"/>
    <col min="11528" max="11528" width="1.28515625" style="91" customWidth="1"/>
    <col min="11529" max="11529" width="1.7109375" style="91" customWidth="1"/>
    <col min="11530" max="11530" width="1.85546875" style="91" customWidth="1"/>
    <col min="11531" max="11531" width="1.42578125" style="91" customWidth="1"/>
    <col min="11532" max="11532" width="1" style="91" customWidth="1"/>
    <col min="11533" max="11537" width="1.85546875" style="91" customWidth="1"/>
    <col min="11538" max="11538" width="2" style="91" customWidth="1"/>
    <col min="11539" max="11543" width="1.85546875" style="91" customWidth="1"/>
    <col min="11544" max="11544" width="2.140625" style="91" customWidth="1"/>
    <col min="11545" max="11550" width="1.85546875" style="91" customWidth="1"/>
    <col min="11551" max="11551" width="3.42578125" style="91" customWidth="1"/>
    <col min="11552" max="11552" width="2.42578125" style="91" customWidth="1"/>
    <col min="11553" max="11553" width="1.85546875" style="91" customWidth="1"/>
    <col min="11554" max="11555" width="2" style="91" customWidth="1"/>
    <col min="11556" max="11556" width="0.42578125" style="91" customWidth="1"/>
    <col min="11557" max="11557" width="1.85546875" style="91" customWidth="1"/>
    <col min="11558" max="11558" width="2" style="91" customWidth="1"/>
    <col min="11559" max="11559" width="1.7109375" style="91" customWidth="1"/>
    <col min="11560" max="11560" width="1.5703125" style="91" customWidth="1"/>
    <col min="11561" max="11561" width="1.85546875" style="91" customWidth="1"/>
    <col min="11562" max="11563" width="1.5703125" style="91" customWidth="1"/>
    <col min="11564" max="11564" width="1" style="91" customWidth="1"/>
    <col min="11565" max="11567" width="1.5703125" style="91" customWidth="1"/>
    <col min="11568" max="11568" width="2.7109375" style="91" customWidth="1"/>
    <col min="11569" max="11569" width="11.140625" style="91" customWidth="1"/>
    <col min="11570" max="11771" width="9.140625" style="91"/>
    <col min="11772" max="11772" width="2" style="91" customWidth="1"/>
    <col min="11773" max="11774" width="1.85546875" style="91" customWidth="1"/>
    <col min="11775" max="11775" width="1.7109375" style="91" customWidth="1"/>
    <col min="11776" max="11776" width="0.85546875" style="91" customWidth="1"/>
    <col min="11777" max="11777" width="2.85546875" style="91" customWidth="1"/>
    <col min="11778" max="11779" width="1.85546875" style="91" customWidth="1"/>
    <col min="11780" max="11780" width="3" style="91" customWidth="1"/>
    <col min="11781" max="11783" width="1.85546875" style="91" customWidth="1"/>
    <col min="11784" max="11784" width="1.28515625" style="91" customWidth="1"/>
    <col min="11785" max="11785" width="1.7109375" style="91" customWidth="1"/>
    <col min="11786" max="11786" width="1.85546875" style="91" customWidth="1"/>
    <col min="11787" max="11787" width="1.42578125" style="91" customWidth="1"/>
    <col min="11788" max="11788" width="1" style="91" customWidth="1"/>
    <col min="11789" max="11793" width="1.85546875" style="91" customWidth="1"/>
    <col min="11794" max="11794" width="2" style="91" customWidth="1"/>
    <col min="11795" max="11799" width="1.85546875" style="91" customWidth="1"/>
    <col min="11800" max="11800" width="2.140625" style="91" customWidth="1"/>
    <col min="11801" max="11806" width="1.85546875" style="91" customWidth="1"/>
    <col min="11807" max="11807" width="3.42578125" style="91" customWidth="1"/>
    <col min="11808" max="11808" width="2.42578125" style="91" customWidth="1"/>
    <col min="11809" max="11809" width="1.85546875" style="91" customWidth="1"/>
    <col min="11810" max="11811" width="2" style="91" customWidth="1"/>
    <col min="11812" max="11812" width="0.42578125" style="91" customWidth="1"/>
    <col min="11813" max="11813" width="1.85546875" style="91" customWidth="1"/>
    <col min="11814" max="11814" width="2" style="91" customWidth="1"/>
    <col min="11815" max="11815" width="1.7109375" style="91" customWidth="1"/>
    <col min="11816" max="11816" width="1.5703125" style="91" customWidth="1"/>
    <col min="11817" max="11817" width="1.85546875" style="91" customWidth="1"/>
    <col min="11818" max="11819" width="1.5703125" style="91" customWidth="1"/>
    <col min="11820" max="11820" width="1" style="91" customWidth="1"/>
    <col min="11821" max="11823" width="1.5703125" style="91" customWidth="1"/>
    <col min="11824" max="11824" width="2.7109375" style="91" customWidth="1"/>
    <col min="11825" max="11825" width="11.140625" style="91" customWidth="1"/>
    <col min="11826" max="12027" width="9.140625" style="91"/>
    <col min="12028" max="12028" width="2" style="91" customWidth="1"/>
    <col min="12029" max="12030" width="1.85546875" style="91" customWidth="1"/>
    <col min="12031" max="12031" width="1.7109375" style="91" customWidth="1"/>
    <col min="12032" max="12032" width="0.85546875" style="91" customWidth="1"/>
    <col min="12033" max="12033" width="2.85546875" style="91" customWidth="1"/>
    <col min="12034" max="12035" width="1.85546875" style="91" customWidth="1"/>
    <col min="12036" max="12036" width="3" style="91" customWidth="1"/>
    <col min="12037" max="12039" width="1.85546875" style="91" customWidth="1"/>
    <col min="12040" max="12040" width="1.28515625" style="91" customWidth="1"/>
    <col min="12041" max="12041" width="1.7109375" style="91" customWidth="1"/>
    <col min="12042" max="12042" width="1.85546875" style="91" customWidth="1"/>
    <col min="12043" max="12043" width="1.42578125" style="91" customWidth="1"/>
    <col min="12044" max="12044" width="1" style="91" customWidth="1"/>
    <col min="12045" max="12049" width="1.85546875" style="91" customWidth="1"/>
    <col min="12050" max="12050" width="2" style="91" customWidth="1"/>
    <col min="12051" max="12055" width="1.85546875" style="91" customWidth="1"/>
    <col min="12056" max="12056" width="2.140625" style="91" customWidth="1"/>
    <col min="12057" max="12062" width="1.85546875" style="91" customWidth="1"/>
    <col min="12063" max="12063" width="3.42578125" style="91" customWidth="1"/>
    <col min="12064" max="12064" width="2.42578125" style="91" customWidth="1"/>
    <col min="12065" max="12065" width="1.85546875" style="91" customWidth="1"/>
    <col min="12066" max="12067" width="2" style="91" customWidth="1"/>
    <col min="12068" max="12068" width="0.42578125" style="91" customWidth="1"/>
    <col min="12069" max="12069" width="1.85546875" style="91" customWidth="1"/>
    <col min="12070" max="12070" width="2" style="91" customWidth="1"/>
    <col min="12071" max="12071" width="1.7109375" style="91" customWidth="1"/>
    <col min="12072" max="12072" width="1.5703125" style="91" customWidth="1"/>
    <col min="12073" max="12073" width="1.85546875" style="91" customWidth="1"/>
    <col min="12074" max="12075" width="1.5703125" style="91" customWidth="1"/>
    <col min="12076" max="12076" width="1" style="91" customWidth="1"/>
    <col min="12077" max="12079" width="1.5703125" style="91" customWidth="1"/>
    <col min="12080" max="12080" width="2.7109375" style="91" customWidth="1"/>
    <col min="12081" max="12081" width="11.140625" style="91" customWidth="1"/>
    <col min="12082" max="12283" width="9.140625" style="91"/>
    <col min="12284" max="12284" width="2" style="91" customWidth="1"/>
    <col min="12285" max="12286" width="1.85546875" style="91" customWidth="1"/>
    <col min="12287" max="12287" width="1.7109375" style="91" customWidth="1"/>
    <col min="12288" max="12288" width="0.85546875" style="91" customWidth="1"/>
    <col min="12289" max="12289" width="2.85546875" style="91" customWidth="1"/>
    <col min="12290" max="12291" width="1.85546875" style="91" customWidth="1"/>
    <col min="12292" max="12292" width="3" style="91" customWidth="1"/>
    <col min="12293" max="12295" width="1.85546875" style="91" customWidth="1"/>
    <col min="12296" max="12296" width="1.28515625" style="91" customWidth="1"/>
    <col min="12297" max="12297" width="1.7109375" style="91" customWidth="1"/>
    <col min="12298" max="12298" width="1.85546875" style="91" customWidth="1"/>
    <col min="12299" max="12299" width="1.42578125" style="91" customWidth="1"/>
    <col min="12300" max="12300" width="1" style="91" customWidth="1"/>
    <col min="12301" max="12305" width="1.85546875" style="91" customWidth="1"/>
    <col min="12306" max="12306" width="2" style="91" customWidth="1"/>
    <col min="12307" max="12311" width="1.85546875" style="91" customWidth="1"/>
    <col min="12312" max="12312" width="2.140625" style="91" customWidth="1"/>
    <col min="12313" max="12318" width="1.85546875" style="91" customWidth="1"/>
    <col min="12319" max="12319" width="3.42578125" style="91" customWidth="1"/>
    <col min="12320" max="12320" width="2.42578125" style="91" customWidth="1"/>
    <col min="12321" max="12321" width="1.85546875" style="91" customWidth="1"/>
    <col min="12322" max="12323" width="2" style="91" customWidth="1"/>
    <col min="12324" max="12324" width="0.42578125" style="91" customWidth="1"/>
    <col min="12325" max="12325" width="1.85546875" style="91" customWidth="1"/>
    <col min="12326" max="12326" width="2" style="91" customWidth="1"/>
    <col min="12327" max="12327" width="1.7109375" style="91" customWidth="1"/>
    <col min="12328" max="12328" width="1.5703125" style="91" customWidth="1"/>
    <col min="12329" max="12329" width="1.85546875" style="91" customWidth="1"/>
    <col min="12330" max="12331" width="1.5703125" style="91" customWidth="1"/>
    <col min="12332" max="12332" width="1" style="91" customWidth="1"/>
    <col min="12333" max="12335" width="1.5703125" style="91" customWidth="1"/>
    <col min="12336" max="12336" width="2.7109375" style="91" customWidth="1"/>
    <col min="12337" max="12337" width="11.140625" style="91" customWidth="1"/>
    <col min="12338" max="12539" width="9.140625" style="91"/>
    <col min="12540" max="12540" width="2" style="91" customWidth="1"/>
    <col min="12541" max="12542" width="1.85546875" style="91" customWidth="1"/>
    <col min="12543" max="12543" width="1.7109375" style="91" customWidth="1"/>
    <col min="12544" max="12544" width="0.85546875" style="91" customWidth="1"/>
    <col min="12545" max="12545" width="2.85546875" style="91" customWidth="1"/>
    <col min="12546" max="12547" width="1.85546875" style="91" customWidth="1"/>
    <col min="12548" max="12548" width="3" style="91" customWidth="1"/>
    <col min="12549" max="12551" width="1.85546875" style="91" customWidth="1"/>
    <col min="12552" max="12552" width="1.28515625" style="91" customWidth="1"/>
    <col min="12553" max="12553" width="1.7109375" style="91" customWidth="1"/>
    <col min="12554" max="12554" width="1.85546875" style="91" customWidth="1"/>
    <col min="12555" max="12555" width="1.42578125" style="91" customWidth="1"/>
    <col min="12556" max="12556" width="1" style="91" customWidth="1"/>
    <col min="12557" max="12561" width="1.85546875" style="91" customWidth="1"/>
    <col min="12562" max="12562" width="2" style="91" customWidth="1"/>
    <col min="12563" max="12567" width="1.85546875" style="91" customWidth="1"/>
    <col min="12568" max="12568" width="2.140625" style="91" customWidth="1"/>
    <col min="12569" max="12574" width="1.85546875" style="91" customWidth="1"/>
    <col min="12575" max="12575" width="3.42578125" style="91" customWidth="1"/>
    <col min="12576" max="12576" width="2.42578125" style="91" customWidth="1"/>
    <col min="12577" max="12577" width="1.85546875" style="91" customWidth="1"/>
    <col min="12578" max="12579" width="2" style="91" customWidth="1"/>
    <col min="12580" max="12580" width="0.42578125" style="91" customWidth="1"/>
    <col min="12581" max="12581" width="1.85546875" style="91" customWidth="1"/>
    <col min="12582" max="12582" width="2" style="91" customWidth="1"/>
    <col min="12583" max="12583" width="1.7109375" style="91" customWidth="1"/>
    <col min="12584" max="12584" width="1.5703125" style="91" customWidth="1"/>
    <col min="12585" max="12585" width="1.85546875" style="91" customWidth="1"/>
    <col min="12586" max="12587" width="1.5703125" style="91" customWidth="1"/>
    <col min="12588" max="12588" width="1" style="91" customWidth="1"/>
    <col min="12589" max="12591" width="1.5703125" style="91" customWidth="1"/>
    <col min="12592" max="12592" width="2.7109375" style="91" customWidth="1"/>
    <col min="12593" max="12593" width="11.140625" style="91" customWidth="1"/>
    <col min="12594" max="12795" width="9.140625" style="91"/>
    <col min="12796" max="12796" width="2" style="91" customWidth="1"/>
    <col min="12797" max="12798" width="1.85546875" style="91" customWidth="1"/>
    <col min="12799" max="12799" width="1.7109375" style="91" customWidth="1"/>
    <col min="12800" max="12800" width="0.85546875" style="91" customWidth="1"/>
    <col min="12801" max="12801" width="2.85546875" style="91" customWidth="1"/>
    <col min="12802" max="12803" width="1.85546875" style="91" customWidth="1"/>
    <col min="12804" max="12804" width="3" style="91" customWidth="1"/>
    <col min="12805" max="12807" width="1.85546875" style="91" customWidth="1"/>
    <col min="12808" max="12808" width="1.28515625" style="91" customWidth="1"/>
    <col min="12809" max="12809" width="1.7109375" style="91" customWidth="1"/>
    <col min="12810" max="12810" width="1.85546875" style="91" customWidth="1"/>
    <col min="12811" max="12811" width="1.42578125" style="91" customWidth="1"/>
    <col min="12812" max="12812" width="1" style="91" customWidth="1"/>
    <col min="12813" max="12817" width="1.85546875" style="91" customWidth="1"/>
    <col min="12818" max="12818" width="2" style="91" customWidth="1"/>
    <col min="12819" max="12823" width="1.85546875" style="91" customWidth="1"/>
    <col min="12824" max="12824" width="2.140625" style="91" customWidth="1"/>
    <col min="12825" max="12830" width="1.85546875" style="91" customWidth="1"/>
    <col min="12831" max="12831" width="3.42578125" style="91" customWidth="1"/>
    <col min="12832" max="12832" width="2.42578125" style="91" customWidth="1"/>
    <col min="12833" max="12833" width="1.85546875" style="91" customWidth="1"/>
    <col min="12834" max="12835" width="2" style="91" customWidth="1"/>
    <col min="12836" max="12836" width="0.42578125" style="91" customWidth="1"/>
    <col min="12837" max="12837" width="1.85546875" style="91" customWidth="1"/>
    <col min="12838" max="12838" width="2" style="91" customWidth="1"/>
    <col min="12839" max="12839" width="1.7109375" style="91" customWidth="1"/>
    <col min="12840" max="12840" width="1.5703125" style="91" customWidth="1"/>
    <col min="12841" max="12841" width="1.85546875" style="91" customWidth="1"/>
    <col min="12842" max="12843" width="1.5703125" style="91" customWidth="1"/>
    <col min="12844" max="12844" width="1" style="91" customWidth="1"/>
    <col min="12845" max="12847" width="1.5703125" style="91" customWidth="1"/>
    <col min="12848" max="12848" width="2.7109375" style="91" customWidth="1"/>
    <col min="12849" max="12849" width="11.140625" style="91" customWidth="1"/>
    <col min="12850" max="13051" width="9.140625" style="91"/>
    <col min="13052" max="13052" width="2" style="91" customWidth="1"/>
    <col min="13053" max="13054" width="1.85546875" style="91" customWidth="1"/>
    <col min="13055" max="13055" width="1.7109375" style="91" customWidth="1"/>
    <col min="13056" max="13056" width="0.85546875" style="91" customWidth="1"/>
    <col min="13057" max="13057" width="2.85546875" style="91" customWidth="1"/>
    <col min="13058" max="13059" width="1.85546875" style="91" customWidth="1"/>
    <col min="13060" max="13060" width="3" style="91" customWidth="1"/>
    <col min="13061" max="13063" width="1.85546875" style="91" customWidth="1"/>
    <col min="13064" max="13064" width="1.28515625" style="91" customWidth="1"/>
    <col min="13065" max="13065" width="1.7109375" style="91" customWidth="1"/>
    <col min="13066" max="13066" width="1.85546875" style="91" customWidth="1"/>
    <col min="13067" max="13067" width="1.42578125" style="91" customWidth="1"/>
    <col min="13068" max="13068" width="1" style="91" customWidth="1"/>
    <col min="13069" max="13073" width="1.85546875" style="91" customWidth="1"/>
    <col min="13074" max="13074" width="2" style="91" customWidth="1"/>
    <col min="13075" max="13079" width="1.85546875" style="91" customWidth="1"/>
    <col min="13080" max="13080" width="2.140625" style="91" customWidth="1"/>
    <col min="13081" max="13086" width="1.85546875" style="91" customWidth="1"/>
    <col min="13087" max="13087" width="3.42578125" style="91" customWidth="1"/>
    <col min="13088" max="13088" width="2.42578125" style="91" customWidth="1"/>
    <col min="13089" max="13089" width="1.85546875" style="91" customWidth="1"/>
    <col min="13090" max="13091" width="2" style="91" customWidth="1"/>
    <col min="13092" max="13092" width="0.42578125" style="91" customWidth="1"/>
    <col min="13093" max="13093" width="1.85546875" style="91" customWidth="1"/>
    <col min="13094" max="13094" width="2" style="91" customWidth="1"/>
    <col min="13095" max="13095" width="1.7109375" style="91" customWidth="1"/>
    <col min="13096" max="13096" width="1.5703125" style="91" customWidth="1"/>
    <col min="13097" max="13097" width="1.85546875" style="91" customWidth="1"/>
    <col min="13098" max="13099" width="1.5703125" style="91" customWidth="1"/>
    <col min="13100" max="13100" width="1" style="91" customWidth="1"/>
    <col min="13101" max="13103" width="1.5703125" style="91" customWidth="1"/>
    <col min="13104" max="13104" width="2.7109375" style="91" customWidth="1"/>
    <col min="13105" max="13105" width="11.140625" style="91" customWidth="1"/>
    <col min="13106" max="13307" width="9.140625" style="91"/>
    <col min="13308" max="13308" width="2" style="91" customWidth="1"/>
    <col min="13309" max="13310" width="1.85546875" style="91" customWidth="1"/>
    <col min="13311" max="13311" width="1.7109375" style="91" customWidth="1"/>
    <col min="13312" max="13312" width="0.85546875" style="91" customWidth="1"/>
    <col min="13313" max="13313" width="2.85546875" style="91" customWidth="1"/>
    <col min="13314" max="13315" width="1.85546875" style="91" customWidth="1"/>
    <col min="13316" max="13316" width="3" style="91" customWidth="1"/>
    <col min="13317" max="13319" width="1.85546875" style="91" customWidth="1"/>
    <col min="13320" max="13320" width="1.28515625" style="91" customWidth="1"/>
    <col min="13321" max="13321" width="1.7109375" style="91" customWidth="1"/>
    <col min="13322" max="13322" width="1.85546875" style="91" customWidth="1"/>
    <col min="13323" max="13323" width="1.42578125" style="91" customWidth="1"/>
    <col min="13324" max="13324" width="1" style="91" customWidth="1"/>
    <col min="13325" max="13329" width="1.85546875" style="91" customWidth="1"/>
    <col min="13330" max="13330" width="2" style="91" customWidth="1"/>
    <col min="13331" max="13335" width="1.85546875" style="91" customWidth="1"/>
    <col min="13336" max="13336" width="2.140625" style="91" customWidth="1"/>
    <col min="13337" max="13342" width="1.85546875" style="91" customWidth="1"/>
    <col min="13343" max="13343" width="3.42578125" style="91" customWidth="1"/>
    <col min="13344" max="13344" width="2.42578125" style="91" customWidth="1"/>
    <col min="13345" max="13345" width="1.85546875" style="91" customWidth="1"/>
    <col min="13346" max="13347" width="2" style="91" customWidth="1"/>
    <col min="13348" max="13348" width="0.42578125" style="91" customWidth="1"/>
    <col min="13349" max="13349" width="1.85546875" style="91" customWidth="1"/>
    <col min="13350" max="13350" width="2" style="91" customWidth="1"/>
    <col min="13351" max="13351" width="1.7109375" style="91" customWidth="1"/>
    <col min="13352" max="13352" width="1.5703125" style="91" customWidth="1"/>
    <col min="13353" max="13353" width="1.85546875" style="91" customWidth="1"/>
    <col min="13354" max="13355" width="1.5703125" style="91" customWidth="1"/>
    <col min="13356" max="13356" width="1" style="91" customWidth="1"/>
    <col min="13357" max="13359" width="1.5703125" style="91" customWidth="1"/>
    <col min="13360" max="13360" width="2.7109375" style="91" customWidth="1"/>
    <col min="13361" max="13361" width="11.140625" style="91" customWidth="1"/>
    <col min="13362" max="13563" width="9.140625" style="91"/>
    <col min="13564" max="13564" width="2" style="91" customWidth="1"/>
    <col min="13565" max="13566" width="1.85546875" style="91" customWidth="1"/>
    <col min="13567" max="13567" width="1.7109375" style="91" customWidth="1"/>
    <col min="13568" max="13568" width="0.85546875" style="91" customWidth="1"/>
    <col min="13569" max="13569" width="2.85546875" style="91" customWidth="1"/>
    <col min="13570" max="13571" width="1.85546875" style="91" customWidth="1"/>
    <col min="13572" max="13572" width="3" style="91" customWidth="1"/>
    <col min="13573" max="13575" width="1.85546875" style="91" customWidth="1"/>
    <col min="13576" max="13576" width="1.28515625" style="91" customWidth="1"/>
    <col min="13577" max="13577" width="1.7109375" style="91" customWidth="1"/>
    <col min="13578" max="13578" width="1.85546875" style="91" customWidth="1"/>
    <col min="13579" max="13579" width="1.42578125" style="91" customWidth="1"/>
    <col min="13580" max="13580" width="1" style="91" customWidth="1"/>
    <col min="13581" max="13585" width="1.85546875" style="91" customWidth="1"/>
    <col min="13586" max="13586" width="2" style="91" customWidth="1"/>
    <col min="13587" max="13591" width="1.85546875" style="91" customWidth="1"/>
    <col min="13592" max="13592" width="2.140625" style="91" customWidth="1"/>
    <col min="13593" max="13598" width="1.85546875" style="91" customWidth="1"/>
    <col min="13599" max="13599" width="3.42578125" style="91" customWidth="1"/>
    <col min="13600" max="13600" width="2.42578125" style="91" customWidth="1"/>
    <col min="13601" max="13601" width="1.85546875" style="91" customWidth="1"/>
    <col min="13602" max="13603" width="2" style="91" customWidth="1"/>
    <col min="13604" max="13604" width="0.42578125" style="91" customWidth="1"/>
    <col min="13605" max="13605" width="1.85546875" style="91" customWidth="1"/>
    <col min="13606" max="13606" width="2" style="91" customWidth="1"/>
    <col min="13607" max="13607" width="1.7109375" style="91" customWidth="1"/>
    <col min="13608" max="13608" width="1.5703125" style="91" customWidth="1"/>
    <col min="13609" max="13609" width="1.85546875" style="91" customWidth="1"/>
    <col min="13610" max="13611" width="1.5703125" style="91" customWidth="1"/>
    <col min="13612" max="13612" width="1" style="91" customWidth="1"/>
    <col min="13613" max="13615" width="1.5703125" style="91" customWidth="1"/>
    <col min="13616" max="13616" width="2.7109375" style="91" customWidth="1"/>
    <col min="13617" max="13617" width="11.140625" style="91" customWidth="1"/>
    <col min="13618" max="13819" width="9.140625" style="91"/>
    <col min="13820" max="13820" width="2" style="91" customWidth="1"/>
    <col min="13821" max="13822" width="1.85546875" style="91" customWidth="1"/>
    <col min="13823" max="13823" width="1.7109375" style="91" customWidth="1"/>
    <col min="13824" max="13824" width="0.85546875" style="91" customWidth="1"/>
    <col min="13825" max="13825" width="2.85546875" style="91" customWidth="1"/>
    <col min="13826" max="13827" width="1.85546875" style="91" customWidth="1"/>
    <col min="13828" max="13828" width="3" style="91" customWidth="1"/>
    <col min="13829" max="13831" width="1.85546875" style="91" customWidth="1"/>
    <col min="13832" max="13832" width="1.28515625" style="91" customWidth="1"/>
    <col min="13833" max="13833" width="1.7109375" style="91" customWidth="1"/>
    <col min="13834" max="13834" width="1.85546875" style="91" customWidth="1"/>
    <col min="13835" max="13835" width="1.42578125" style="91" customWidth="1"/>
    <col min="13836" max="13836" width="1" style="91" customWidth="1"/>
    <col min="13837" max="13841" width="1.85546875" style="91" customWidth="1"/>
    <col min="13842" max="13842" width="2" style="91" customWidth="1"/>
    <col min="13843" max="13847" width="1.85546875" style="91" customWidth="1"/>
    <col min="13848" max="13848" width="2.140625" style="91" customWidth="1"/>
    <col min="13849" max="13854" width="1.85546875" style="91" customWidth="1"/>
    <col min="13855" max="13855" width="3.42578125" style="91" customWidth="1"/>
    <col min="13856" max="13856" width="2.42578125" style="91" customWidth="1"/>
    <col min="13857" max="13857" width="1.85546875" style="91" customWidth="1"/>
    <col min="13858" max="13859" width="2" style="91" customWidth="1"/>
    <col min="13860" max="13860" width="0.42578125" style="91" customWidth="1"/>
    <col min="13861" max="13861" width="1.85546875" style="91" customWidth="1"/>
    <col min="13862" max="13862" width="2" style="91" customWidth="1"/>
    <col min="13863" max="13863" width="1.7109375" style="91" customWidth="1"/>
    <col min="13864" max="13864" width="1.5703125" style="91" customWidth="1"/>
    <col min="13865" max="13865" width="1.85546875" style="91" customWidth="1"/>
    <col min="13866" max="13867" width="1.5703125" style="91" customWidth="1"/>
    <col min="13868" max="13868" width="1" style="91" customWidth="1"/>
    <col min="13869" max="13871" width="1.5703125" style="91" customWidth="1"/>
    <col min="13872" max="13872" width="2.7109375" style="91" customWidth="1"/>
    <col min="13873" max="13873" width="11.140625" style="91" customWidth="1"/>
    <col min="13874" max="14075" width="9.140625" style="91"/>
    <col min="14076" max="14076" width="2" style="91" customWidth="1"/>
    <col min="14077" max="14078" width="1.85546875" style="91" customWidth="1"/>
    <col min="14079" max="14079" width="1.7109375" style="91" customWidth="1"/>
    <col min="14080" max="14080" width="0.85546875" style="91" customWidth="1"/>
    <col min="14081" max="14081" width="2.85546875" style="91" customWidth="1"/>
    <col min="14082" max="14083" width="1.85546875" style="91" customWidth="1"/>
    <col min="14084" max="14084" width="3" style="91" customWidth="1"/>
    <col min="14085" max="14087" width="1.85546875" style="91" customWidth="1"/>
    <col min="14088" max="14088" width="1.28515625" style="91" customWidth="1"/>
    <col min="14089" max="14089" width="1.7109375" style="91" customWidth="1"/>
    <col min="14090" max="14090" width="1.85546875" style="91" customWidth="1"/>
    <col min="14091" max="14091" width="1.42578125" style="91" customWidth="1"/>
    <col min="14092" max="14092" width="1" style="91" customWidth="1"/>
    <col min="14093" max="14097" width="1.85546875" style="91" customWidth="1"/>
    <col min="14098" max="14098" width="2" style="91" customWidth="1"/>
    <col min="14099" max="14103" width="1.85546875" style="91" customWidth="1"/>
    <col min="14104" max="14104" width="2.140625" style="91" customWidth="1"/>
    <col min="14105" max="14110" width="1.85546875" style="91" customWidth="1"/>
    <col min="14111" max="14111" width="3.42578125" style="91" customWidth="1"/>
    <col min="14112" max="14112" width="2.42578125" style="91" customWidth="1"/>
    <col min="14113" max="14113" width="1.85546875" style="91" customWidth="1"/>
    <col min="14114" max="14115" width="2" style="91" customWidth="1"/>
    <col min="14116" max="14116" width="0.42578125" style="91" customWidth="1"/>
    <col min="14117" max="14117" width="1.85546875" style="91" customWidth="1"/>
    <col min="14118" max="14118" width="2" style="91" customWidth="1"/>
    <col min="14119" max="14119" width="1.7109375" style="91" customWidth="1"/>
    <col min="14120" max="14120" width="1.5703125" style="91" customWidth="1"/>
    <col min="14121" max="14121" width="1.85546875" style="91" customWidth="1"/>
    <col min="14122" max="14123" width="1.5703125" style="91" customWidth="1"/>
    <col min="14124" max="14124" width="1" style="91" customWidth="1"/>
    <col min="14125" max="14127" width="1.5703125" style="91" customWidth="1"/>
    <col min="14128" max="14128" width="2.7109375" style="91" customWidth="1"/>
    <col min="14129" max="14129" width="11.140625" style="91" customWidth="1"/>
    <col min="14130" max="14331" width="9.140625" style="91"/>
    <col min="14332" max="14332" width="2" style="91" customWidth="1"/>
    <col min="14333" max="14334" width="1.85546875" style="91" customWidth="1"/>
    <col min="14335" max="14335" width="1.7109375" style="91" customWidth="1"/>
    <col min="14336" max="14336" width="0.85546875" style="91" customWidth="1"/>
    <col min="14337" max="14337" width="2.85546875" style="91" customWidth="1"/>
    <col min="14338" max="14339" width="1.85546875" style="91" customWidth="1"/>
    <col min="14340" max="14340" width="3" style="91" customWidth="1"/>
    <col min="14341" max="14343" width="1.85546875" style="91" customWidth="1"/>
    <col min="14344" max="14344" width="1.28515625" style="91" customWidth="1"/>
    <col min="14345" max="14345" width="1.7109375" style="91" customWidth="1"/>
    <col min="14346" max="14346" width="1.85546875" style="91" customWidth="1"/>
    <col min="14347" max="14347" width="1.42578125" style="91" customWidth="1"/>
    <col min="14348" max="14348" width="1" style="91" customWidth="1"/>
    <col min="14349" max="14353" width="1.85546875" style="91" customWidth="1"/>
    <col min="14354" max="14354" width="2" style="91" customWidth="1"/>
    <col min="14355" max="14359" width="1.85546875" style="91" customWidth="1"/>
    <col min="14360" max="14360" width="2.140625" style="91" customWidth="1"/>
    <col min="14361" max="14366" width="1.85546875" style="91" customWidth="1"/>
    <col min="14367" max="14367" width="3.42578125" style="91" customWidth="1"/>
    <col min="14368" max="14368" width="2.42578125" style="91" customWidth="1"/>
    <col min="14369" max="14369" width="1.85546875" style="91" customWidth="1"/>
    <col min="14370" max="14371" width="2" style="91" customWidth="1"/>
    <col min="14372" max="14372" width="0.42578125" style="91" customWidth="1"/>
    <col min="14373" max="14373" width="1.85546875" style="91" customWidth="1"/>
    <col min="14374" max="14374" width="2" style="91" customWidth="1"/>
    <col min="14375" max="14375" width="1.7109375" style="91" customWidth="1"/>
    <col min="14376" max="14376" width="1.5703125" style="91" customWidth="1"/>
    <col min="14377" max="14377" width="1.85546875" style="91" customWidth="1"/>
    <col min="14378" max="14379" width="1.5703125" style="91" customWidth="1"/>
    <col min="14380" max="14380" width="1" style="91" customWidth="1"/>
    <col min="14381" max="14383" width="1.5703125" style="91" customWidth="1"/>
    <col min="14384" max="14384" width="2.7109375" style="91" customWidth="1"/>
    <col min="14385" max="14385" width="11.140625" style="91" customWidth="1"/>
    <col min="14386" max="14587" width="9.140625" style="91"/>
    <col min="14588" max="14588" width="2" style="91" customWidth="1"/>
    <col min="14589" max="14590" width="1.85546875" style="91" customWidth="1"/>
    <col min="14591" max="14591" width="1.7109375" style="91" customWidth="1"/>
    <col min="14592" max="14592" width="0.85546875" style="91" customWidth="1"/>
    <col min="14593" max="14593" width="2.85546875" style="91" customWidth="1"/>
    <col min="14594" max="14595" width="1.85546875" style="91" customWidth="1"/>
    <col min="14596" max="14596" width="3" style="91" customWidth="1"/>
    <col min="14597" max="14599" width="1.85546875" style="91" customWidth="1"/>
    <col min="14600" max="14600" width="1.28515625" style="91" customWidth="1"/>
    <col min="14601" max="14601" width="1.7109375" style="91" customWidth="1"/>
    <col min="14602" max="14602" width="1.85546875" style="91" customWidth="1"/>
    <col min="14603" max="14603" width="1.42578125" style="91" customWidth="1"/>
    <col min="14604" max="14604" width="1" style="91" customWidth="1"/>
    <col min="14605" max="14609" width="1.85546875" style="91" customWidth="1"/>
    <col min="14610" max="14610" width="2" style="91" customWidth="1"/>
    <col min="14611" max="14615" width="1.85546875" style="91" customWidth="1"/>
    <col min="14616" max="14616" width="2.140625" style="91" customWidth="1"/>
    <col min="14617" max="14622" width="1.85546875" style="91" customWidth="1"/>
    <col min="14623" max="14623" width="3.42578125" style="91" customWidth="1"/>
    <col min="14624" max="14624" width="2.42578125" style="91" customWidth="1"/>
    <col min="14625" max="14625" width="1.85546875" style="91" customWidth="1"/>
    <col min="14626" max="14627" width="2" style="91" customWidth="1"/>
    <col min="14628" max="14628" width="0.42578125" style="91" customWidth="1"/>
    <col min="14629" max="14629" width="1.85546875" style="91" customWidth="1"/>
    <col min="14630" max="14630" width="2" style="91" customWidth="1"/>
    <col min="14631" max="14631" width="1.7109375" style="91" customWidth="1"/>
    <col min="14632" max="14632" width="1.5703125" style="91" customWidth="1"/>
    <col min="14633" max="14633" width="1.85546875" style="91" customWidth="1"/>
    <col min="14634" max="14635" width="1.5703125" style="91" customWidth="1"/>
    <col min="14636" max="14636" width="1" style="91" customWidth="1"/>
    <col min="14637" max="14639" width="1.5703125" style="91" customWidth="1"/>
    <col min="14640" max="14640" width="2.7109375" style="91" customWidth="1"/>
    <col min="14641" max="14641" width="11.140625" style="91" customWidth="1"/>
    <col min="14642" max="14843" width="9.140625" style="91"/>
    <col min="14844" max="14844" width="2" style="91" customWidth="1"/>
    <col min="14845" max="14846" width="1.85546875" style="91" customWidth="1"/>
    <col min="14847" max="14847" width="1.7109375" style="91" customWidth="1"/>
    <col min="14848" max="14848" width="0.85546875" style="91" customWidth="1"/>
    <col min="14849" max="14849" width="2.85546875" style="91" customWidth="1"/>
    <col min="14850" max="14851" width="1.85546875" style="91" customWidth="1"/>
    <col min="14852" max="14852" width="3" style="91" customWidth="1"/>
    <col min="14853" max="14855" width="1.85546875" style="91" customWidth="1"/>
    <col min="14856" max="14856" width="1.28515625" style="91" customWidth="1"/>
    <col min="14857" max="14857" width="1.7109375" style="91" customWidth="1"/>
    <col min="14858" max="14858" width="1.85546875" style="91" customWidth="1"/>
    <col min="14859" max="14859" width="1.42578125" style="91" customWidth="1"/>
    <col min="14860" max="14860" width="1" style="91" customWidth="1"/>
    <col min="14861" max="14865" width="1.85546875" style="91" customWidth="1"/>
    <col min="14866" max="14866" width="2" style="91" customWidth="1"/>
    <col min="14867" max="14871" width="1.85546875" style="91" customWidth="1"/>
    <col min="14872" max="14872" width="2.140625" style="91" customWidth="1"/>
    <col min="14873" max="14878" width="1.85546875" style="91" customWidth="1"/>
    <col min="14879" max="14879" width="3.42578125" style="91" customWidth="1"/>
    <col min="14880" max="14880" width="2.42578125" style="91" customWidth="1"/>
    <col min="14881" max="14881" width="1.85546875" style="91" customWidth="1"/>
    <col min="14882" max="14883" width="2" style="91" customWidth="1"/>
    <col min="14884" max="14884" width="0.42578125" style="91" customWidth="1"/>
    <col min="14885" max="14885" width="1.85546875" style="91" customWidth="1"/>
    <col min="14886" max="14886" width="2" style="91" customWidth="1"/>
    <col min="14887" max="14887" width="1.7109375" style="91" customWidth="1"/>
    <col min="14888" max="14888" width="1.5703125" style="91" customWidth="1"/>
    <col min="14889" max="14889" width="1.85546875" style="91" customWidth="1"/>
    <col min="14890" max="14891" width="1.5703125" style="91" customWidth="1"/>
    <col min="14892" max="14892" width="1" style="91" customWidth="1"/>
    <col min="14893" max="14895" width="1.5703125" style="91" customWidth="1"/>
    <col min="14896" max="14896" width="2.7109375" style="91" customWidth="1"/>
    <col min="14897" max="14897" width="11.140625" style="91" customWidth="1"/>
    <col min="14898" max="15099" width="9.140625" style="91"/>
    <col min="15100" max="15100" width="2" style="91" customWidth="1"/>
    <col min="15101" max="15102" width="1.85546875" style="91" customWidth="1"/>
    <col min="15103" max="15103" width="1.7109375" style="91" customWidth="1"/>
    <col min="15104" max="15104" width="0.85546875" style="91" customWidth="1"/>
    <col min="15105" max="15105" width="2.85546875" style="91" customWidth="1"/>
    <col min="15106" max="15107" width="1.85546875" style="91" customWidth="1"/>
    <col min="15108" max="15108" width="3" style="91" customWidth="1"/>
    <col min="15109" max="15111" width="1.85546875" style="91" customWidth="1"/>
    <col min="15112" max="15112" width="1.28515625" style="91" customWidth="1"/>
    <col min="15113" max="15113" width="1.7109375" style="91" customWidth="1"/>
    <col min="15114" max="15114" width="1.85546875" style="91" customWidth="1"/>
    <col min="15115" max="15115" width="1.42578125" style="91" customWidth="1"/>
    <col min="15116" max="15116" width="1" style="91" customWidth="1"/>
    <col min="15117" max="15121" width="1.85546875" style="91" customWidth="1"/>
    <col min="15122" max="15122" width="2" style="91" customWidth="1"/>
    <col min="15123" max="15127" width="1.85546875" style="91" customWidth="1"/>
    <col min="15128" max="15128" width="2.140625" style="91" customWidth="1"/>
    <col min="15129" max="15134" width="1.85546875" style="91" customWidth="1"/>
    <col min="15135" max="15135" width="3.42578125" style="91" customWidth="1"/>
    <col min="15136" max="15136" width="2.42578125" style="91" customWidth="1"/>
    <col min="15137" max="15137" width="1.85546875" style="91" customWidth="1"/>
    <col min="15138" max="15139" width="2" style="91" customWidth="1"/>
    <col min="15140" max="15140" width="0.42578125" style="91" customWidth="1"/>
    <col min="15141" max="15141" width="1.85546875" style="91" customWidth="1"/>
    <col min="15142" max="15142" width="2" style="91" customWidth="1"/>
    <col min="15143" max="15143" width="1.7109375" style="91" customWidth="1"/>
    <col min="15144" max="15144" width="1.5703125" style="91" customWidth="1"/>
    <col min="15145" max="15145" width="1.85546875" style="91" customWidth="1"/>
    <col min="15146" max="15147" width="1.5703125" style="91" customWidth="1"/>
    <col min="15148" max="15148" width="1" style="91" customWidth="1"/>
    <col min="15149" max="15151" width="1.5703125" style="91" customWidth="1"/>
    <col min="15152" max="15152" width="2.7109375" style="91" customWidth="1"/>
    <col min="15153" max="15153" width="11.140625" style="91" customWidth="1"/>
    <col min="15154" max="15355" width="9.140625" style="91"/>
    <col min="15356" max="15356" width="2" style="91" customWidth="1"/>
    <col min="15357" max="15358" width="1.85546875" style="91" customWidth="1"/>
    <col min="15359" max="15359" width="1.7109375" style="91" customWidth="1"/>
    <col min="15360" max="15360" width="0.85546875" style="91" customWidth="1"/>
    <col min="15361" max="15361" width="2.85546875" style="91" customWidth="1"/>
    <col min="15362" max="15363" width="1.85546875" style="91" customWidth="1"/>
    <col min="15364" max="15364" width="3" style="91" customWidth="1"/>
    <col min="15365" max="15367" width="1.85546875" style="91" customWidth="1"/>
    <col min="15368" max="15368" width="1.28515625" style="91" customWidth="1"/>
    <col min="15369" max="15369" width="1.7109375" style="91" customWidth="1"/>
    <col min="15370" max="15370" width="1.85546875" style="91" customWidth="1"/>
    <col min="15371" max="15371" width="1.42578125" style="91" customWidth="1"/>
    <col min="15372" max="15372" width="1" style="91" customWidth="1"/>
    <col min="15373" max="15377" width="1.85546875" style="91" customWidth="1"/>
    <col min="15378" max="15378" width="2" style="91" customWidth="1"/>
    <col min="15379" max="15383" width="1.85546875" style="91" customWidth="1"/>
    <col min="15384" max="15384" width="2.140625" style="91" customWidth="1"/>
    <col min="15385" max="15390" width="1.85546875" style="91" customWidth="1"/>
    <col min="15391" max="15391" width="3.42578125" style="91" customWidth="1"/>
    <col min="15392" max="15392" width="2.42578125" style="91" customWidth="1"/>
    <col min="15393" max="15393" width="1.85546875" style="91" customWidth="1"/>
    <col min="15394" max="15395" width="2" style="91" customWidth="1"/>
    <col min="15396" max="15396" width="0.42578125" style="91" customWidth="1"/>
    <col min="15397" max="15397" width="1.85546875" style="91" customWidth="1"/>
    <col min="15398" max="15398" width="2" style="91" customWidth="1"/>
    <col min="15399" max="15399" width="1.7109375" style="91" customWidth="1"/>
    <col min="15400" max="15400" width="1.5703125" style="91" customWidth="1"/>
    <col min="15401" max="15401" width="1.85546875" style="91" customWidth="1"/>
    <col min="15402" max="15403" width="1.5703125" style="91" customWidth="1"/>
    <col min="15404" max="15404" width="1" style="91" customWidth="1"/>
    <col min="15405" max="15407" width="1.5703125" style="91" customWidth="1"/>
    <col min="15408" max="15408" width="2.7109375" style="91" customWidth="1"/>
    <col min="15409" max="15409" width="11.140625" style="91" customWidth="1"/>
    <col min="15410" max="15611" width="9.140625" style="91"/>
    <col min="15612" max="15612" width="2" style="91" customWidth="1"/>
    <col min="15613" max="15614" width="1.85546875" style="91" customWidth="1"/>
    <col min="15615" max="15615" width="1.7109375" style="91" customWidth="1"/>
    <col min="15616" max="15616" width="0.85546875" style="91" customWidth="1"/>
    <col min="15617" max="15617" width="2.85546875" style="91" customWidth="1"/>
    <col min="15618" max="15619" width="1.85546875" style="91" customWidth="1"/>
    <col min="15620" max="15620" width="3" style="91" customWidth="1"/>
    <col min="15621" max="15623" width="1.85546875" style="91" customWidth="1"/>
    <col min="15624" max="15624" width="1.28515625" style="91" customWidth="1"/>
    <col min="15625" max="15625" width="1.7109375" style="91" customWidth="1"/>
    <col min="15626" max="15626" width="1.85546875" style="91" customWidth="1"/>
    <col min="15627" max="15627" width="1.42578125" style="91" customWidth="1"/>
    <col min="15628" max="15628" width="1" style="91" customWidth="1"/>
    <col min="15629" max="15633" width="1.85546875" style="91" customWidth="1"/>
    <col min="15634" max="15634" width="2" style="91" customWidth="1"/>
    <col min="15635" max="15639" width="1.85546875" style="91" customWidth="1"/>
    <col min="15640" max="15640" width="2.140625" style="91" customWidth="1"/>
    <col min="15641" max="15646" width="1.85546875" style="91" customWidth="1"/>
    <col min="15647" max="15647" width="3.42578125" style="91" customWidth="1"/>
    <col min="15648" max="15648" width="2.42578125" style="91" customWidth="1"/>
    <col min="15649" max="15649" width="1.85546875" style="91" customWidth="1"/>
    <col min="15650" max="15651" width="2" style="91" customWidth="1"/>
    <col min="15652" max="15652" width="0.42578125" style="91" customWidth="1"/>
    <col min="15653" max="15653" width="1.85546875" style="91" customWidth="1"/>
    <col min="15654" max="15654" width="2" style="91" customWidth="1"/>
    <col min="15655" max="15655" width="1.7109375" style="91" customWidth="1"/>
    <col min="15656" max="15656" width="1.5703125" style="91" customWidth="1"/>
    <col min="15657" max="15657" width="1.85546875" style="91" customWidth="1"/>
    <col min="15658" max="15659" width="1.5703125" style="91" customWidth="1"/>
    <col min="15660" max="15660" width="1" style="91" customWidth="1"/>
    <col min="15661" max="15663" width="1.5703125" style="91" customWidth="1"/>
    <col min="15664" max="15664" width="2.7109375" style="91" customWidth="1"/>
    <col min="15665" max="15665" width="11.140625" style="91" customWidth="1"/>
    <col min="15666" max="15867" width="9.140625" style="91"/>
    <col min="15868" max="15868" width="2" style="91" customWidth="1"/>
    <col min="15869" max="15870" width="1.85546875" style="91" customWidth="1"/>
    <col min="15871" max="15871" width="1.7109375" style="91" customWidth="1"/>
    <col min="15872" max="15872" width="0.85546875" style="91" customWidth="1"/>
    <col min="15873" max="15873" width="2.85546875" style="91" customWidth="1"/>
    <col min="15874" max="15875" width="1.85546875" style="91" customWidth="1"/>
    <col min="15876" max="15876" width="3" style="91" customWidth="1"/>
    <col min="15877" max="15879" width="1.85546875" style="91" customWidth="1"/>
    <col min="15880" max="15880" width="1.28515625" style="91" customWidth="1"/>
    <col min="15881" max="15881" width="1.7109375" style="91" customWidth="1"/>
    <col min="15882" max="15882" width="1.85546875" style="91" customWidth="1"/>
    <col min="15883" max="15883" width="1.42578125" style="91" customWidth="1"/>
    <col min="15884" max="15884" width="1" style="91" customWidth="1"/>
    <col min="15885" max="15889" width="1.85546875" style="91" customWidth="1"/>
    <col min="15890" max="15890" width="2" style="91" customWidth="1"/>
    <col min="15891" max="15895" width="1.85546875" style="91" customWidth="1"/>
    <col min="15896" max="15896" width="2.140625" style="91" customWidth="1"/>
    <col min="15897" max="15902" width="1.85546875" style="91" customWidth="1"/>
    <col min="15903" max="15903" width="3.42578125" style="91" customWidth="1"/>
    <col min="15904" max="15904" width="2.42578125" style="91" customWidth="1"/>
    <col min="15905" max="15905" width="1.85546875" style="91" customWidth="1"/>
    <col min="15906" max="15907" width="2" style="91" customWidth="1"/>
    <col min="15908" max="15908" width="0.42578125" style="91" customWidth="1"/>
    <col min="15909" max="15909" width="1.85546875" style="91" customWidth="1"/>
    <col min="15910" max="15910" width="2" style="91" customWidth="1"/>
    <col min="15911" max="15911" width="1.7109375" style="91" customWidth="1"/>
    <col min="15912" max="15912" width="1.5703125" style="91" customWidth="1"/>
    <col min="15913" max="15913" width="1.85546875" style="91" customWidth="1"/>
    <col min="15914" max="15915" width="1.5703125" style="91" customWidth="1"/>
    <col min="15916" max="15916" width="1" style="91" customWidth="1"/>
    <col min="15917" max="15919" width="1.5703125" style="91" customWidth="1"/>
    <col min="15920" max="15920" width="2.7109375" style="91" customWidth="1"/>
    <col min="15921" max="15921" width="11.140625" style="91" customWidth="1"/>
    <col min="15922" max="16123" width="9.140625" style="91"/>
    <col min="16124" max="16124" width="2" style="91" customWidth="1"/>
    <col min="16125" max="16126" width="1.85546875" style="91" customWidth="1"/>
    <col min="16127" max="16127" width="1.7109375" style="91" customWidth="1"/>
    <col min="16128" max="16128" width="0.85546875" style="91" customWidth="1"/>
    <col min="16129" max="16129" width="2.85546875" style="91" customWidth="1"/>
    <col min="16130" max="16131" width="1.85546875" style="91" customWidth="1"/>
    <col min="16132" max="16132" width="3" style="91" customWidth="1"/>
    <col min="16133" max="16135" width="1.85546875" style="91" customWidth="1"/>
    <col min="16136" max="16136" width="1.28515625" style="91" customWidth="1"/>
    <col min="16137" max="16137" width="1.7109375" style="91" customWidth="1"/>
    <col min="16138" max="16138" width="1.85546875" style="91" customWidth="1"/>
    <col min="16139" max="16139" width="1.42578125" style="91" customWidth="1"/>
    <col min="16140" max="16140" width="1" style="91" customWidth="1"/>
    <col min="16141" max="16145" width="1.85546875" style="91" customWidth="1"/>
    <col min="16146" max="16146" width="2" style="91" customWidth="1"/>
    <col min="16147" max="16151" width="1.85546875" style="91" customWidth="1"/>
    <col min="16152" max="16152" width="2.140625" style="91" customWidth="1"/>
    <col min="16153" max="16158" width="1.85546875" style="91" customWidth="1"/>
    <col min="16159" max="16159" width="3.42578125" style="91" customWidth="1"/>
    <col min="16160" max="16160" width="2.42578125" style="91" customWidth="1"/>
    <col min="16161" max="16161" width="1.85546875" style="91" customWidth="1"/>
    <col min="16162" max="16163" width="2" style="91" customWidth="1"/>
    <col min="16164" max="16164" width="0.42578125" style="91" customWidth="1"/>
    <col min="16165" max="16165" width="1.85546875" style="91" customWidth="1"/>
    <col min="16166" max="16166" width="2" style="91" customWidth="1"/>
    <col min="16167" max="16167" width="1.7109375" style="91" customWidth="1"/>
    <col min="16168" max="16168" width="1.5703125" style="91" customWidth="1"/>
    <col min="16169" max="16169" width="1.85546875" style="91" customWidth="1"/>
    <col min="16170" max="16171" width="1.5703125" style="91" customWidth="1"/>
    <col min="16172" max="16172" width="1" style="91" customWidth="1"/>
    <col min="16173" max="16175" width="1.5703125" style="91" customWidth="1"/>
    <col min="16176" max="16176" width="2.7109375" style="91" customWidth="1"/>
    <col min="16177" max="16177" width="11.140625" style="91" customWidth="1"/>
    <col min="16178" max="16384" width="9.140625" style="91"/>
  </cols>
  <sheetData>
    <row r="1" spans="1:60" ht="11.1" customHeight="1" x14ac:dyDescent="0.2">
      <c r="AG1" s="71" t="s">
        <v>114</v>
      </c>
    </row>
    <row r="2" spans="1:60" ht="6" customHeight="1" x14ac:dyDescent="0.2">
      <c r="AG2" s="71"/>
    </row>
    <row r="3" spans="1:60" ht="13.5" thickBot="1" x14ac:dyDescent="0.25">
      <c r="AP3" s="193" t="s">
        <v>3</v>
      </c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60" x14ac:dyDescent="0.2">
      <c r="AG4" s="194" t="s">
        <v>115</v>
      </c>
      <c r="AH4" s="194"/>
      <c r="AI4" s="194"/>
      <c r="AJ4" s="194"/>
      <c r="AK4" s="194"/>
      <c r="AL4" s="194"/>
      <c r="AM4" s="194"/>
      <c r="AN4" s="194"/>
      <c r="AO4" s="195"/>
      <c r="AP4" s="196" t="s">
        <v>116</v>
      </c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8"/>
    </row>
    <row r="5" spans="1:60" ht="9.75" customHeight="1" x14ac:dyDescent="0.2">
      <c r="AP5" s="199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1"/>
    </row>
    <row r="6" spans="1:60" s="72" customFormat="1" x14ac:dyDescent="0.2">
      <c r="A6" s="72" t="s">
        <v>117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73"/>
      <c r="AP6" s="199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1"/>
      <c r="BE6" s="93"/>
      <c r="BF6" s="93"/>
      <c r="BG6" s="93"/>
      <c r="BH6" s="93"/>
    </row>
    <row r="7" spans="1:60" s="72" customFormat="1" ht="9.75" customHeight="1" x14ac:dyDescent="0.2">
      <c r="R7" s="74" t="s">
        <v>118</v>
      </c>
      <c r="AP7" s="203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5"/>
      <c r="BE7" s="93"/>
      <c r="BF7" s="93"/>
      <c r="BG7" s="93"/>
      <c r="BH7" s="93"/>
    </row>
    <row r="8" spans="1:60" s="72" customFormat="1" ht="30" customHeight="1" x14ac:dyDescent="0.25">
      <c r="A8" s="72" t="s">
        <v>119</v>
      </c>
      <c r="F8" s="75"/>
      <c r="G8" s="88"/>
      <c r="H8" s="76"/>
      <c r="I8" s="76"/>
      <c r="J8" s="88"/>
      <c r="K8" s="76"/>
      <c r="L8" s="190" t="s">
        <v>120</v>
      </c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73"/>
      <c r="AP8" s="206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8"/>
      <c r="BE8" s="93"/>
      <c r="BF8" s="93"/>
      <c r="BG8" s="93"/>
      <c r="BH8" s="93"/>
    </row>
    <row r="9" spans="1:60" s="72" customFormat="1" ht="9.75" customHeight="1" x14ac:dyDescent="0.2">
      <c r="R9" s="74" t="s">
        <v>118</v>
      </c>
      <c r="AP9" s="188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89"/>
      <c r="BE9" s="93"/>
      <c r="BF9" s="93"/>
      <c r="BG9" s="93"/>
      <c r="BH9" s="93"/>
    </row>
    <row r="10" spans="1:60" s="72" customFormat="1" ht="30" customHeight="1" x14ac:dyDescent="0.25">
      <c r="A10" s="72" t="s">
        <v>121</v>
      </c>
      <c r="H10" s="76"/>
      <c r="I10" s="76"/>
      <c r="J10" s="76"/>
      <c r="K10" s="76"/>
      <c r="L10" s="190" t="s">
        <v>122</v>
      </c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73"/>
      <c r="AP10" s="188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89"/>
      <c r="BE10" s="93"/>
      <c r="BF10" s="93"/>
      <c r="BG10" s="93"/>
      <c r="BH10" s="93"/>
    </row>
    <row r="11" spans="1:60" s="72" customFormat="1" ht="9.75" customHeight="1" x14ac:dyDescent="0.2">
      <c r="R11" s="74" t="s">
        <v>118</v>
      </c>
      <c r="AP11" s="18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89"/>
      <c r="BE11" s="93"/>
      <c r="BF11" s="93"/>
      <c r="BG11" s="93"/>
      <c r="BH11" s="93"/>
    </row>
    <row r="12" spans="1:60" s="72" customFormat="1" ht="23.25" customHeight="1" x14ac:dyDescent="0.25">
      <c r="A12" s="72" t="s">
        <v>123</v>
      </c>
      <c r="E12" s="191" t="s">
        <v>76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73"/>
      <c r="AP12" s="188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89"/>
      <c r="BE12" s="93"/>
      <c r="BF12" s="93"/>
      <c r="BG12" s="93"/>
      <c r="BH12" s="93"/>
    </row>
    <row r="13" spans="1:60" s="72" customFormat="1" ht="12.75" customHeight="1" x14ac:dyDescent="0.2">
      <c r="M13" s="74" t="s">
        <v>124</v>
      </c>
      <c r="AA13" s="73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88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89"/>
      <c r="BE13" s="93"/>
      <c r="BF13" s="93"/>
      <c r="BG13" s="93"/>
      <c r="BH13" s="93"/>
    </row>
    <row r="14" spans="1:60" s="72" customFormat="1" ht="4.5" customHeight="1" x14ac:dyDescent="0.2">
      <c r="Z14" s="73"/>
      <c r="AA14" s="73"/>
      <c r="AB14" s="73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88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89"/>
      <c r="BE14" s="93"/>
      <c r="BF14" s="93"/>
      <c r="BG14" s="93"/>
      <c r="BH14" s="93"/>
    </row>
    <row r="15" spans="1:60" s="72" customFormat="1" x14ac:dyDescent="0.2">
      <c r="X15" s="183" t="s">
        <v>29</v>
      </c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4"/>
      <c r="AK15" s="185" t="s">
        <v>7</v>
      </c>
      <c r="AL15" s="186"/>
      <c r="AM15" s="186"/>
      <c r="AN15" s="186"/>
      <c r="AO15" s="187"/>
      <c r="AP15" s="188" t="s">
        <v>77</v>
      </c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89"/>
      <c r="BE15" s="93"/>
      <c r="BF15" s="93"/>
      <c r="BG15" s="93"/>
      <c r="BH15" s="93"/>
    </row>
    <row r="16" spans="1:60" s="72" customFormat="1" x14ac:dyDescent="0.2">
      <c r="AJ16" s="73"/>
      <c r="AK16" s="185" t="s">
        <v>8</v>
      </c>
      <c r="AL16" s="186"/>
      <c r="AM16" s="186"/>
      <c r="AN16" s="186"/>
      <c r="AO16" s="187"/>
      <c r="AP16" s="188" t="s">
        <v>125</v>
      </c>
      <c r="AQ16" s="132"/>
      <c r="AR16" s="132"/>
      <c r="AS16" s="132"/>
      <c r="AT16" s="132" t="s">
        <v>126</v>
      </c>
      <c r="AU16" s="132"/>
      <c r="AV16" s="132"/>
      <c r="AW16" s="132"/>
      <c r="AX16" s="132" t="s">
        <v>127</v>
      </c>
      <c r="AY16" s="132"/>
      <c r="AZ16" s="132"/>
      <c r="BA16" s="189"/>
      <c r="BE16" s="93"/>
      <c r="BF16" s="93"/>
      <c r="BG16" s="93"/>
      <c r="BH16" s="93"/>
    </row>
    <row r="17" spans="1:60" s="72" customFormat="1" ht="15" customHeight="1" thickBot="1" x14ac:dyDescent="0.25">
      <c r="AN17" s="87" t="s">
        <v>9</v>
      </c>
      <c r="AP17" s="176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8"/>
      <c r="BE17" s="93"/>
      <c r="BF17" s="93"/>
      <c r="BG17" s="93"/>
      <c r="BH17" s="93"/>
    </row>
    <row r="18" spans="1:60" s="72" customFormat="1" x14ac:dyDescent="0.2">
      <c r="BE18" s="93"/>
      <c r="BF18" s="93"/>
      <c r="BG18" s="93"/>
      <c r="BH18" s="93"/>
    </row>
    <row r="19" spans="1:60" s="72" customFormat="1" x14ac:dyDescent="0.2">
      <c r="X19" s="160" t="s">
        <v>10</v>
      </c>
      <c r="Y19" s="160"/>
      <c r="Z19" s="160"/>
      <c r="AA19" s="160"/>
      <c r="AB19" s="160"/>
      <c r="AC19" s="160"/>
      <c r="AD19" s="160"/>
      <c r="AE19" s="160"/>
      <c r="AF19" s="160"/>
      <c r="AG19" s="160" t="s">
        <v>11</v>
      </c>
      <c r="AH19" s="160"/>
      <c r="AI19" s="160"/>
      <c r="AJ19" s="160"/>
      <c r="AK19" s="160"/>
      <c r="AL19" s="160"/>
      <c r="AM19" s="160"/>
      <c r="AN19" s="160"/>
      <c r="AO19" s="160"/>
      <c r="AP19" s="160"/>
      <c r="AR19" s="179" t="s">
        <v>12</v>
      </c>
      <c r="AS19" s="180"/>
      <c r="AT19" s="180"/>
      <c r="AU19" s="180"/>
      <c r="AV19" s="180"/>
      <c r="AW19" s="180"/>
      <c r="AX19" s="180"/>
      <c r="AY19" s="180"/>
      <c r="AZ19" s="180"/>
      <c r="BA19" s="181"/>
      <c r="BE19" s="93"/>
      <c r="BF19" s="93"/>
      <c r="BG19" s="93"/>
      <c r="BH19" s="93"/>
    </row>
    <row r="20" spans="1:60" s="72" customFormat="1" ht="13.5" thickBot="1" x14ac:dyDescent="0.25"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R20" s="182" t="s">
        <v>13</v>
      </c>
      <c r="AS20" s="182"/>
      <c r="AT20" s="182"/>
      <c r="AU20" s="182"/>
      <c r="AV20" s="182"/>
      <c r="AW20" s="182" t="s">
        <v>14</v>
      </c>
      <c r="AX20" s="182"/>
      <c r="AY20" s="182"/>
      <c r="AZ20" s="182"/>
      <c r="BA20" s="182"/>
      <c r="BE20" s="93"/>
      <c r="BF20" s="93"/>
      <c r="BG20" s="93"/>
      <c r="BH20" s="93"/>
    </row>
    <row r="21" spans="1:60" s="72" customFormat="1" ht="13.5" thickBot="1" x14ac:dyDescent="0.25">
      <c r="R21" s="161" t="s">
        <v>128</v>
      </c>
      <c r="S21" s="161"/>
      <c r="T21" s="161"/>
      <c r="U21" s="161"/>
      <c r="V21" s="161"/>
      <c r="W21" s="162"/>
      <c r="X21" s="163" t="s">
        <v>86</v>
      </c>
      <c r="Y21" s="164"/>
      <c r="Z21" s="164"/>
      <c r="AA21" s="164"/>
      <c r="AB21" s="164"/>
      <c r="AC21" s="164"/>
      <c r="AD21" s="164"/>
      <c r="AE21" s="164"/>
      <c r="AF21" s="164"/>
      <c r="AG21" s="165" t="s">
        <v>192</v>
      </c>
      <c r="AH21" s="165"/>
      <c r="AI21" s="165"/>
      <c r="AJ21" s="165"/>
      <c r="AK21" s="165"/>
      <c r="AL21" s="165"/>
      <c r="AM21" s="165"/>
      <c r="AN21" s="165"/>
      <c r="AO21" s="165"/>
      <c r="AP21" s="166"/>
      <c r="AQ21" s="77"/>
      <c r="AR21" s="163" t="s">
        <v>191</v>
      </c>
      <c r="AS21" s="164"/>
      <c r="AT21" s="164"/>
      <c r="AU21" s="164"/>
      <c r="AV21" s="164"/>
      <c r="AW21" s="167" t="str">
        <f>AG21</f>
        <v>29.03.2019</v>
      </c>
      <c r="AX21" s="167"/>
      <c r="AY21" s="167"/>
      <c r="AZ21" s="167"/>
      <c r="BA21" s="168"/>
      <c r="BE21" s="93"/>
      <c r="BF21" s="93"/>
      <c r="BG21" s="93"/>
      <c r="BH21" s="93"/>
    </row>
    <row r="22" spans="1:60" s="72" customFormat="1" x14ac:dyDescent="0.2">
      <c r="K22" s="78" t="s">
        <v>129</v>
      </c>
      <c r="BE22" s="93"/>
      <c r="BF22" s="93"/>
      <c r="BG22" s="93"/>
      <c r="BH22" s="93"/>
    </row>
    <row r="23" spans="1:60" s="72" customFormat="1" x14ac:dyDescent="0.2">
      <c r="BE23" s="93"/>
      <c r="BF23" s="93"/>
      <c r="BG23" s="93"/>
      <c r="BH23" s="93"/>
    </row>
    <row r="24" spans="1:60" s="72" customFormat="1" ht="27.75" customHeight="1" x14ac:dyDescent="0.2">
      <c r="A24" s="169" t="s">
        <v>130</v>
      </c>
      <c r="B24" s="170"/>
      <c r="C24" s="171"/>
      <c r="D24" s="158" t="s">
        <v>131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60" t="s">
        <v>3</v>
      </c>
      <c r="AB24" s="160"/>
      <c r="AC24" s="160"/>
      <c r="AD24" s="160"/>
      <c r="AE24" s="175" t="s">
        <v>132</v>
      </c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E24" s="93"/>
      <c r="BF24" s="93"/>
      <c r="BG24" s="93"/>
      <c r="BH24" s="93"/>
    </row>
    <row r="25" spans="1:60" s="72" customFormat="1" ht="42" customHeight="1" x14ac:dyDescent="0.2">
      <c r="A25" s="172"/>
      <c r="B25" s="173"/>
      <c r="C25" s="174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60"/>
      <c r="AB25" s="160"/>
      <c r="AC25" s="160"/>
      <c r="AD25" s="160"/>
      <c r="AE25" s="158" t="s">
        <v>133</v>
      </c>
      <c r="AF25" s="158"/>
      <c r="AG25" s="158"/>
      <c r="AH25" s="158"/>
      <c r="AI25" s="158"/>
      <c r="AJ25" s="158"/>
      <c r="AK25" s="158"/>
      <c r="AL25" s="158" t="s">
        <v>134</v>
      </c>
      <c r="AM25" s="158"/>
      <c r="AN25" s="158"/>
      <c r="AO25" s="158"/>
      <c r="AP25" s="158"/>
      <c r="AQ25" s="158"/>
      <c r="AR25" s="158"/>
      <c r="AS25" s="158"/>
      <c r="AT25" s="158" t="s">
        <v>135</v>
      </c>
      <c r="AU25" s="158"/>
      <c r="AV25" s="158"/>
      <c r="AW25" s="158"/>
      <c r="AX25" s="158"/>
      <c r="AY25" s="158"/>
      <c r="AZ25" s="158"/>
      <c r="BA25" s="158"/>
      <c r="BC25" s="85"/>
      <c r="BE25" s="93"/>
      <c r="BF25" s="93"/>
      <c r="BG25" s="93"/>
      <c r="BH25" s="93"/>
    </row>
    <row r="26" spans="1:60" s="79" customFormat="1" ht="14.25" customHeight="1" thickBot="1" x14ac:dyDescent="0.25">
      <c r="A26" s="159">
        <v>1</v>
      </c>
      <c r="B26" s="159"/>
      <c r="C26" s="159"/>
      <c r="D26" s="160">
        <v>2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59">
        <v>3</v>
      </c>
      <c r="AB26" s="159"/>
      <c r="AC26" s="159"/>
      <c r="AD26" s="159"/>
      <c r="AE26" s="159">
        <v>4</v>
      </c>
      <c r="AF26" s="159"/>
      <c r="AG26" s="159"/>
      <c r="AH26" s="159"/>
      <c r="AI26" s="159"/>
      <c r="AJ26" s="159"/>
      <c r="AK26" s="159"/>
      <c r="AL26" s="159">
        <v>5</v>
      </c>
      <c r="AM26" s="159"/>
      <c r="AN26" s="159"/>
      <c r="AO26" s="159"/>
      <c r="AP26" s="159"/>
      <c r="AQ26" s="159"/>
      <c r="AR26" s="159"/>
      <c r="AS26" s="159"/>
      <c r="AT26" s="159">
        <v>6</v>
      </c>
      <c r="AU26" s="159"/>
      <c r="AV26" s="159"/>
      <c r="AW26" s="159"/>
      <c r="AX26" s="159"/>
      <c r="AY26" s="159"/>
      <c r="AZ26" s="159"/>
      <c r="BA26" s="159"/>
      <c r="BE26" s="94"/>
      <c r="BF26" s="94"/>
      <c r="BG26" s="94"/>
      <c r="BH26" s="94"/>
    </row>
    <row r="27" spans="1:60" s="72" customFormat="1" x14ac:dyDescent="0.2">
      <c r="A27" s="147"/>
      <c r="B27" s="147"/>
      <c r="C27" s="147"/>
      <c r="D27" s="150" t="s">
        <v>136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32"/>
      <c r="AB27" s="132"/>
      <c r="AC27" s="132"/>
      <c r="AD27" s="134"/>
      <c r="AE27" s="151">
        <f>SUM(AE30:AK43)</f>
        <v>230473594.04462507</v>
      </c>
      <c r="AF27" s="152"/>
      <c r="AG27" s="152"/>
      <c r="AH27" s="152"/>
      <c r="AI27" s="152"/>
      <c r="AJ27" s="152"/>
      <c r="AK27" s="152"/>
      <c r="AL27" s="152">
        <f>SUM(AL30:AS43)</f>
        <v>78434923.264625117</v>
      </c>
      <c r="AM27" s="152"/>
      <c r="AN27" s="152"/>
      <c r="AO27" s="152"/>
      <c r="AP27" s="152"/>
      <c r="AQ27" s="152"/>
      <c r="AR27" s="152"/>
      <c r="AS27" s="152"/>
      <c r="AT27" s="153">
        <f>ROUND(SUM(AT30:BA43),2)</f>
        <v>16122296.24</v>
      </c>
      <c r="AU27" s="153"/>
      <c r="AV27" s="153"/>
      <c r="AW27" s="153"/>
      <c r="AX27" s="153"/>
      <c r="AY27" s="153"/>
      <c r="AZ27" s="153"/>
      <c r="BA27" s="154"/>
      <c r="BC27" s="93"/>
      <c r="BD27" s="85"/>
      <c r="BE27" s="93"/>
      <c r="BF27" s="93"/>
      <c r="BG27" s="93"/>
      <c r="BH27" s="93"/>
    </row>
    <row r="28" spans="1:60" s="72" customFormat="1" x14ac:dyDescent="0.2">
      <c r="A28" s="147"/>
      <c r="B28" s="147"/>
      <c r="C28" s="147"/>
      <c r="D28" s="155" t="s">
        <v>137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7"/>
      <c r="AA28" s="132"/>
      <c r="AB28" s="132"/>
      <c r="AC28" s="132"/>
      <c r="AD28" s="134"/>
      <c r="AE28" s="149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44"/>
      <c r="AU28" s="144"/>
      <c r="AV28" s="144"/>
      <c r="AW28" s="144"/>
      <c r="AX28" s="144"/>
      <c r="AY28" s="144"/>
      <c r="AZ28" s="144"/>
      <c r="BA28" s="145"/>
      <c r="BE28" s="93"/>
      <c r="BF28" s="93"/>
      <c r="BG28" s="93"/>
      <c r="BH28" s="93"/>
    </row>
    <row r="29" spans="1:60" s="72" customFormat="1" ht="17.25" customHeight="1" x14ac:dyDescent="0.2">
      <c r="A29" s="147"/>
      <c r="B29" s="147"/>
      <c r="C29" s="147"/>
      <c r="D29" s="89"/>
      <c r="E29" s="148" t="s">
        <v>138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32"/>
      <c r="AB29" s="132"/>
      <c r="AC29" s="132"/>
      <c r="AD29" s="134"/>
      <c r="AE29" s="149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44"/>
      <c r="AU29" s="144"/>
      <c r="AV29" s="144"/>
      <c r="AW29" s="144"/>
      <c r="AX29" s="144"/>
      <c r="AY29" s="144"/>
      <c r="AZ29" s="144"/>
      <c r="BA29" s="145"/>
      <c r="BC29" s="86">
        <v>43344</v>
      </c>
      <c r="BD29" s="86">
        <v>43405</v>
      </c>
      <c r="BE29" s="95">
        <v>43435</v>
      </c>
      <c r="BF29" s="95">
        <v>43466</v>
      </c>
      <c r="BG29" s="95">
        <v>43497</v>
      </c>
      <c r="BH29" s="95">
        <v>43553</v>
      </c>
    </row>
    <row r="30" spans="1:60" s="72" customFormat="1" ht="27" customHeight="1" x14ac:dyDescent="0.2">
      <c r="A30" s="132" t="s">
        <v>81</v>
      </c>
      <c r="B30" s="132"/>
      <c r="C30" s="132"/>
      <c r="D30" s="133" t="s">
        <v>139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2"/>
      <c r="AB30" s="132"/>
      <c r="AC30" s="132"/>
      <c r="AD30" s="134"/>
      <c r="AE30" s="141">
        <f>BC30+BD30+BE30+AL30</f>
        <v>19155790.809999999</v>
      </c>
      <c r="AF30" s="142"/>
      <c r="AG30" s="142"/>
      <c r="AH30" s="142"/>
      <c r="AI30" s="142"/>
      <c r="AJ30" s="142"/>
      <c r="AK30" s="143"/>
      <c r="AL30" s="138">
        <f>BF30+BG30+BH30</f>
        <v>3683036.6300000004</v>
      </c>
      <c r="AM30" s="138"/>
      <c r="AN30" s="138"/>
      <c r="AO30" s="138"/>
      <c r="AP30" s="138"/>
      <c r="AQ30" s="138"/>
      <c r="AR30" s="138"/>
      <c r="AS30" s="138"/>
      <c r="AT30" s="144">
        <v>0</v>
      </c>
      <c r="AU30" s="144"/>
      <c r="AV30" s="144"/>
      <c r="AW30" s="144"/>
      <c r="AX30" s="144"/>
      <c r="AY30" s="144"/>
      <c r="AZ30" s="144"/>
      <c r="BA30" s="145"/>
      <c r="BC30" s="96">
        <v>2234647.62</v>
      </c>
      <c r="BD30" s="97">
        <v>3650276</v>
      </c>
      <c r="BE30" s="97">
        <v>9587830.5600000005</v>
      </c>
      <c r="BF30" s="98">
        <v>3214336.68</v>
      </c>
      <c r="BG30" s="98">
        <v>468699.95</v>
      </c>
      <c r="BH30" s="98">
        <v>0</v>
      </c>
    </row>
    <row r="31" spans="1:60" s="72" customFormat="1" ht="28.5" customHeight="1" x14ac:dyDescent="0.2">
      <c r="A31" s="132" t="s">
        <v>82</v>
      </c>
      <c r="B31" s="132"/>
      <c r="C31" s="132"/>
      <c r="D31" s="133" t="s">
        <v>140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2"/>
      <c r="AB31" s="132"/>
      <c r="AC31" s="132"/>
      <c r="AD31" s="134"/>
      <c r="AE31" s="141">
        <f t="shared" ref="AE31:AE43" si="0">BC31+BD31+BE31+AL31</f>
        <v>6162594.5999999996</v>
      </c>
      <c r="AF31" s="142"/>
      <c r="AG31" s="142"/>
      <c r="AH31" s="142"/>
      <c r="AI31" s="142"/>
      <c r="AJ31" s="142"/>
      <c r="AK31" s="143"/>
      <c r="AL31" s="138">
        <f t="shared" ref="AL31:AL43" si="1">BF31+BG31+BH31</f>
        <v>0</v>
      </c>
      <c r="AM31" s="138"/>
      <c r="AN31" s="138"/>
      <c r="AO31" s="138"/>
      <c r="AP31" s="138"/>
      <c r="AQ31" s="138"/>
      <c r="AR31" s="138"/>
      <c r="AS31" s="138"/>
      <c r="AT31" s="144">
        <f>ROUND('[1]4.2'!H180,2)</f>
        <v>0</v>
      </c>
      <c r="AU31" s="144"/>
      <c r="AV31" s="144"/>
      <c r="AW31" s="144"/>
      <c r="AX31" s="144"/>
      <c r="AY31" s="144"/>
      <c r="AZ31" s="144"/>
      <c r="BA31" s="145"/>
      <c r="BC31" s="97">
        <v>3029209.15</v>
      </c>
      <c r="BD31" s="97">
        <v>2746431.39</v>
      </c>
      <c r="BE31" s="97">
        <v>386954.06</v>
      </c>
      <c r="BF31" s="98"/>
      <c r="BG31" s="98"/>
      <c r="BH31" s="98"/>
    </row>
    <row r="32" spans="1:60" s="72" customFormat="1" ht="26.25" customHeight="1" x14ac:dyDescent="0.2">
      <c r="A32" s="132" t="s">
        <v>83</v>
      </c>
      <c r="B32" s="132"/>
      <c r="C32" s="132"/>
      <c r="D32" s="133" t="s">
        <v>141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2"/>
      <c r="AB32" s="132"/>
      <c r="AC32" s="132"/>
      <c r="AD32" s="134"/>
      <c r="AE32" s="141">
        <f t="shared" si="0"/>
        <v>162524853.95287201</v>
      </c>
      <c r="AF32" s="142"/>
      <c r="AG32" s="142"/>
      <c r="AH32" s="142"/>
      <c r="AI32" s="142"/>
      <c r="AJ32" s="142"/>
      <c r="AK32" s="143"/>
      <c r="AL32" s="138">
        <f t="shared" si="1"/>
        <v>37883071.212871999</v>
      </c>
      <c r="AM32" s="138"/>
      <c r="AN32" s="138"/>
      <c r="AO32" s="138"/>
      <c r="AP32" s="138"/>
      <c r="AQ32" s="138"/>
      <c r="AR32" s="138"/>
      <c r="AS32" s="138"/>
      <c r="AT32" s="144">
        <f>BH32</f>
        <v>16122296.242872002</v>
      </c>
      <c r="AU32" s="144"/>
      <c r="AV32" s="144"/>
      <c r="AW32" s="144"/>
      <c r="AX32" s="144"/>
      <c r="AY32" s="144"/>
      <c r="AZ32" s="144"/>
      <c r="BA32" s="145"/>
      <c r="BC32" s="97"/>
      <c r="BD32" s="90">
        <v>57686661.880000003</v>
      </c>
      <c r="BE32" s="97">
        <v>66955120.859999999</v>
      </c>
      <c r="BF32" s="98">
        <v>16850319.18</v>
      </c>
      <c r="BG32" s="98">
        <v>4910455.79</v>
      </c>
      <c r="BH32" s="98">
        <f>'6.1'!H121</f>
        <v>16122296.242872002</v>
      </c>
    </row>
    <row r="33" spans="1:61" s="72" customFormat="1" ht="27" customHeight="1" x14ac:dyDescent="0.2">
      <c r="A33" s="132" t="s">
        <v>84</v>
      </c>
      <c r="B33" s="132"/>
      <c r="C33" s="132"/>
      <c r="D33" s="133" t="s">
        <v>142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2"/>
      <c r="AB33" s="132"/>
      <c r="AC33" s="132"/>
      <c r="AD33" s="134"/>
      <c r="AE33" s="141">
        <f t="shared" si="0"/>
        <v>86373.13</v>
      </c>
      <c r="AF33" s="142"/>
      <c r="AG33" s="142"/>
      <c r="AH33" s="142"/>
      <c r="AI33" s="142"/>
      <c r="AJ33" s="142"/>
      <c r="AK33" s="143"/>
      <c r="AL33" s="138">
        <f t="shared" si="1"/>
        <v>0</v>
      </c>
      <c r="AM33" s="138"/>
      <c r="AN33" s="138"/>
      <c r="AO33" s="138"/>
      <c r="AP33" s="138"/>
      <c r="AQ33" s="138"/>
      <c r="AR33" s="138"/>
      <c r="AS33" s="138"/>
      <c r="AT33" s="144">
        <f>BD33</f>
        <v>0</v>
      </c>
      <c r="AU33" s="144"/>
      <c r="AV33" s="144"/>
      <c r="AW33" s="144"/>
      <c r="AX33" s="144"/>
      <c r="AY33" s="144"/>
      <c r="AZ33" s="144"/>
      <c r="BA33" s="145"/>
      <c r="BC33" s="97">
        <v>86373.13</v>
      </c>
      <c r="BD33" s="89"/>
      <c r="BE33" s="98"/>
      <c r="BF33" s="98"/>
      <c r="BG33" s="98"/>
      <c r="BH33" s="98"/>
    </row>
    <row r="34" spans="1:61" s="72" customFormat="1" ht="18" customHeight="1" x14ac:dyDescent="0.2">
      <c r="A34" s="132" t="s">
        <v>85</v>
      </c>
      <c r="B34" s="132"/>
      <c r="C34" s="132"/>
      <c r="D34" s="146" t="s">
        <v>143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32"/>
      <c r="AB34" s="132"/>
      <c r="AC34" s="132"/>
      <c r="AD34" s="134"/>
      <c r="AE34" s="141">
        <f t="shared" si="0"/>
        <v>459977.18</v>
      </c>
      <c r="AF34" s="142"/>
      <c r="AG34" s="142"/>
      <c r="AH34" s="142"/>
      <c r="AI34" s="142"/>
      <c r="AJ34" s="142"/>
      <c r="AK34" s="143"/>
      <c r="AL34" s="138">
        <f t="shared" si="1"/>
        <v>0</v>
      </c>
      <c r="AM34" s="138"/>
      <c r="AN34" s="138"/>
      <c r="AO34" s="138"/>
      <c r="AP34" s="138"/>
      <c r="AQ34" s="138"/>
      <c r="AR34" s="138"/>
      <c r="AS34" s="138"/>
      <c r="AT34" s="144">
        <f>BF34</f>
        <v>0</v>
      </c>
      <c r="AU34" s="144"/>
      <c r="AV34" s="144"/>
      <c r="AW34" s="144"/>
      <c r="AX34" s="144"/>
      <c r="AY34" s="144"/>
      <c r="AZ34" s="144"/>
      <c r="BA34" s="145"/>
      <c r="BC34" s="97">
        <v>459977.18</v>
      </c>
      <c r="BD34" s="89"/>
      <c r="BE34" s="98"/>
      <c r="BF34" s="98"/>
      <c r="BG34" s="98">
        <f>'[1]4.8'!I76</f>
        <v>0</v>
      </c>
      <c r="BH34" s="98">
        <f>'[1]4.8'!J76</f>
        <v>0</v>
      </c>
    </row>
    <row r="35" spans="1:61" s="72" customFormat="1" ht="27" customHeight="1" x14ac:dyDescent="0.2">
      <c r="A35" s="132" t="s">
        <v>86</v>
      </c>
      <c r="B35" s="132"/>
      <c r="C35" s="132"/>
      <c r="D35" s="133" t="s">
        <v>144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2"/>
      <c r="AB35" s="132"/>
      <c r="AC35" s="132"/>
      <c r="AD35" s="134"/>
      <c r="AE35" s="141">
        <f t="shared" si="0"/>
        <v>3978411.42</v>
      </c>
      <c r="AF35" s="142"/>
      <c r="AG35" s="142"/>
      <c r="AH35" s="142"/>
      <c r="AI35" s="142"/>
      <c r="AJ35" s="142"/>
      <c r="AK35" s="143"/>
      <c r="AL35" s="138">
        <f t="shared" si="1"/>
        <v>0</v>
      </c>
      <c r="AM35" s="138"/>
      <c r="AN35" s="138"/>
      <c r="AO35" s="138"/>
      <c r="AP35" s="138"/>
      <c r="AQ35" s="138"/>
      <c r="AR35" s="138"/>
      <c r="AS35" s="138"/>
      <c r="AT35" s="144">
        <f>BF35</f>
        <v>0</v>
      </c>
      <c r="AU35" s="144"/>
      <c r="AV35" s="144"/>
      <c r="AW35" s="144"/>
      <c r="AX35" s="144"/>
      <c r="AY35" s="144"/>
      <c r="AZ35" s="144"/>
      <c r="BA35" s="145"/>
      <c r="BC35" s="97">
        <v>429503.54</v>
      </c>
      <c r="BD35" s="97">
        <v>3548907.88</v>
      </c>
      <c r="BE35" s="98">
        <v>0</v>
      </c>
      <c r="BF35" s="98"/>
      <c r="BG35" s="98">
        <f>'[1]4.9'!I79</f>
        <v>0</v>
      </c>
      <c r="BH35" s="98">
        <f>'[1]4.9'!J79</f>
        <v>0</v>
      </c>
    </row>
    <row r="36" spans="1:61" s="72" customFormat="1" ht="27" customHeight="1" x14ac:dyDescent="0.2">
      <c r="A36" s="132" t="s">
        <v>87</v>
      </c>
      <c r="B36" s="132"/>
      <c r="C36" s="132"/>
      <c r="D36" s="133" t="s">
        <v>145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2"/>
      <c r="AB36" s="132"/>
      <c r="AC36" s="132"/>
      <c r="AD36" s="134"/>
      <c r="AE36" s="141">
        <f t="shared" si="0"/>
        <v>558313.64</v>
      </c>
      <c r="AF36" s="142"/>
      <c r="AG36" s="142"/>
      <c r="AH36" s="142"/>
      <c r="AI36" s="142"/>
      <c r="AJ36" s="142"/>
      <c r="AK36" s="143"/>
      <c r="AL36" s="138">
        <f t="shared" si="1"/>
        <v>0</v>
      </c>
      <c r="AM36" s="138"/>
      <c r="AN36" s="138"/>
      <c r="AO36" s="138"/>
      <c r="AP36" s="138"/>
      <c r="AQ36" s="138"/>
      <c r="AR36" s="138"/>
      <c r="AS36" s="138"/>
      <c r="AT36" s="144">
        <v>0</v>
      </c>
      <c r="AU36" s="144"/>
      <c r="AV36" s="144"/>
      <c r="AW36" s="144"/>
      <c r="AX36" s="144"/>
      <c r="AY36" s="144"/>
      <c r="AZ36" s="144"/>
      <c r="BA36" s="145"/>
      <c r="BC36" s="98"/>
      <c r="BD36" s="97">
        <v>558313.64</v>
      </c>
      <c r="BE36" s="98"/>
      <c r="BF36" s="98"/>
      <c r="BG36" s="98"/>
      <c r="BH36" s="98"/>
    </row>
    <row r="37" spans="1:61" s="72" customFormat="1" ht="27" customHeight="1" x14ac:dyDescent="0.2">
      <c r="A37" s="132" t="s">
        <v>88</v>
      </c>
      <c r="B37" s="132"/>
      <c r="C37" s="132"/>
      <c r="D37" s="133" t="s">
        <v>146</v>
      </c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2"/>
      <c r="AB37" s="132"/>
      <c r="AC37" s="132"/>
      <c r="AD37" s="134"/>
      <c r="AE37" s="141">
        <f t="shared" si="0"/>
        <v>678463.89</v>
      </c>
      <c r="AF37" s="142"/>
      <c r="AG37" s="142"/>
      <c r="AH37" s="142"/>
      <c r="AI37" s="142"/>
      <c r="AJ37" s="142"/>
      <c r="AK37" s="143"/>
      <c r="AL37" s="138">
        <f t="shared" si="1"/>
        <v>0</v>
      </c>
      <c r="AM37" s="138"/>
      <c r="AN37" s="138"/>
      <c r="AO37" s="138"/>
      <c r="AP37" s="138"/>
      <c r="AQ37" s="138"/>
      <c r="AR37" s="138"/>
      <c r="AS37" s="138"/>
      <c r="AT37" s="144">
        <v>0</v>
      </c>
      <c r="AU37" s="144"/>
      <c r="AV37" s="144"/>
      <c r="AW37" s="144"/>
      <c r="AX37" s="144"/>
      <c r="AY37" s="144"/>
      <c r="AZ37" s="144"/>
      <c r="BA37" s="145"/>
      <c r="BC37" s="98"/>
      <c r="BD37" s="97">
        <v>678463.89</v>
      </c>
      <c r="BE37" s="98">
        <v>0</v>
      </c>
      <c r="BF37" s="98">
        <v>0</v>
      </c>
      <c r="BG37" s="98">
        <v>0</v>
      </c>
      <c r="BH37" s="98">
        <v>0</v>
      </c>
    </row>
    <row r="38" spans="1:61" s="72" customFormat="1" ht="26.25" customHeight="1" x14ac:dyDescent="0.2">
      <c r="A38" s="132" t="s">
        <v>89</v>
      </c>
      <c r="B38" s="132"/>
      <c r="C38" s="132"/>
      <c r="D38" s="133" t="s">
        <v>147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2"/>
      <c r="AB38" s="132"/>
      <c r="AC38" s="132"/>
      <c r="AD38" s="134"/>
      <c r="AE38" s="141">
        <f t="shared" si="0"/>
        <v>1387261.93</v>
      </c>
      <c r="AF38" s="142"/>
      <c r="AG38" s="142"/>
      <c r="AH38" s="142"/>
      <c r="AI38" s="142"/>
      <c r="AJ38" s="142"/>
      <c r="AK38" s="143"/>
      <c r="AL38" s="138">
        <f t="shared" si="1"/>
        <v>1387261.93</v>
      </c>
      <c r="AM38" s="138"/>
      <c r="AN38" s="138"/>
      <c r="AO38" s="138"/>
      <c r="AP38" s="138"/>
      <c r="AQ38" s="138"/>
      <c r="AR38" s="138"/>
      <c r="AS38" s="138"/>
      <c r="AT38" s="144">
        <v>0</v>
      </c>
      <c r="AU38" s="144"/>
      <c r="AV38" s="144"/>
      <c r="AW38" s="144"/>
      <c r="AX38" s="144"/>
      <c r="AY38" s="144"/>
      <c r="AZ38" s="144"/>
      <c r="BA38" s="145"/>
      <c r="BC38" s="98"/>
      <c r="BD38" s="89"/>
      <c r="BE38" s="98"/>
      <c r="BF38" s="98">
        <v>1387261.93</v>
      </c>
      <c r="BG38" s="98">
        <f>'[1]4.3'!I90</f>
        <v>0</v>
      </c>
      <c r="BH38" s="98">
        <f>'[1]4.3'!J90</f>
        <v>0</v>
      </c>
    </row>
    <row r="39" spans="1:61" s="72" customFormat="1" ht="27" customHeight="1" x14ac:dyDescent="0.2">
      <c r="A39" s="132" t="s">
        <v>90</v>
      </c>
      <c r="B39" s="132"/>
      <c r="C39" s="132"/>
      <c r="D39" s="133" t="s">
        <v>148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2"/>
      <c r="AB39" s="132"/>
      <c r="AC39" s="132"/>
      <c r="AD39" s="134"/>
      <c r="AE39" s="141">
        <f t="shared" si="0"/>
        <v>4737189.6389502063</v>
      </c>
      <c r="AF39" s="142"/>
      <c r="AG39" s="142"/>
      <c r="AH39" s="142"/>
      <c r="AI39" s="142"/>
      <c r="AJ39" s="142"/>
      <c r="AK39" s="143"/>
      <c r="AL39" s="138">
        <f t="shared" si="1"/>
        <v>4737189.6389502063</v>
      </c>
      <c r="AM39" s="138"/>
      <c r="AN39" s="138"/>
      <c r="AO39" s="138"/>
      <c r="AP39" s="138"/>
      <c r="AQ39" s="138"/>
      <c r="AR39" s="138"/>
      <c r="AS39" s="138"/>
      <c r="AT39" s="144">
        <v>0</v>
      </c>
      <c r="AU39" s="144"/>
      <c r="AV39" s="144"/>
      <c r="AW39" s="144"/>
      <c r="AX39" s="144"/>
      <c r="AY39" s="144"/>
      <c r="AZ39" s="144"/>
      <c r="BA39" s="145"/>
      <c r="BC39" s="98"/>
      <c r="BD39" s="89"/>
      <c r="BE39" s="98"/>
      <c r="BF39" s="98">
        <f>'[1]4.4'!H147</f>
        <v>4737189.6389502063</v>
      </c>
      <c r="BG39" s="98">
        <f>'[1]4.4'!I147</f>
        <v>0</v>
      </c>
      <c r="BH39" s="98">
        <f>'[1]4.4'!J147</f>
        <v>0</v>
      </c>
    </row>
    <row r="40" spans="1:61" s="72" customFormat="1" ht="27" customHeight="1" x14ac:dyDescent="0.2">
      <c r="A40" s="132" t="s">
        <v>91</v>
      </c>
      <c r="B40" s="132"/>
      <c r="C40" s="132"/>
      <c r="D40" s="133" t="s">
        <v>149</v>
      </c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2"/>
      <c r="AB40" s="132"/>
      <c r="AC40" s="132"/>
      <c r="AD40" s="134"/>
      <c r="AE40" s="141">
        <f t="shared" si="0"/>
        <v>2951260.0403169505</v>
      </c>
      <c r="AF40" s="142"/>
      <c r="AG40" s="142"/>
      <c r="AH40" s="142"/>
      <c r="AI40" s="142"/>
      <c r="AJ40" s="142"/>
      <c r="AK40" s="143"/>
      <c r="AL40" s="138">
        <f t="shared" si="1"/>
        <v>2951260.0403169505</v>
      </c>
      <c r="AM40" s="138"/>
      <c r="AN40" s="138"/>
      <c r="AO40" s="138"/>
      <c r="AP40" s="138"/>
      <c r="AQ40" s="138"/>
      <c r="AR40" s="138"/>
      <c r="AS40" s="138"/>
      <c r="AT40" s="144">
        <v>0</v>
      </c>
      <c r="AU40" s="144"/>
      <c r="AV40" s="144"/>
      <c r="AW40" s="144"/>
      <c r="AX40" s="144"/>
      <c r="AY40" s="144"/>
      <c r="AZ40" s="144"/>
      <c r="BA40" s="145"/>
      <c r="BC40" s="98"/>
      <c r="BD40" s="89"/>
      <c r="BE40" s="98"/>
      <c r="BF40" s="98">
        <f>'[1]4.5'!H99</f>
        <v>2951260.0403169505</v>
      </c>
      <c r="BG40" s="98">
        <f>'[1]4.5'!I99</f>
        <v>0</v>
      </c>
      <c r="BH40" s="98">
        <f>'[1]4.5'!J99</f>
        <v>0</v>
      </c>
    </row>
    <row r="41" spans="1:61" s="72" customFormat="1" ht="27" customHeight="1" x14ac:dyDescent="0.2">
      <c r="A41" s="132" t="s">
        <v>92</v>
      </c>
      <c r="B41" s="132"/>
      <c r="C41" s="132"/>
      <c r="D41" s="133" t="s">
        <v>150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2"/>
      <c r="AB41" s="132"/>
      <c r="AC41" s="132"/>
      <c r="AD41" s="134"/>
      <c r="AE41" s="141">
        <f t="shared" si="0"/>
        <v>24772141.252485964</v>
      </c>
      <c r="AF41" s="142"/>
      <c r="AG41" s="142"/>
      <c r="AH41" s="142"/>
      <c r="AI41" s="142"/>
      <c r="AJ41" s="142"/>
      <c r="AK41" s="143"/>
      <c r="AL41" s="138">
        <f t="shared" si="1"/>
        <v>24772141.252485964</v>
      </c>
      <c r="AM41" s="138"/>
      <c r="AN41" s="138"/>
      <c r="AO41" s="138"/>
      <c r="AP41" s="138"/>
      <c r="AQ41" s="138"/>
      <c r="AR41" s="138"/>
      <c r="AS41" s="138"/>
      <c r="AT41" s="144">
        <v>0</v>
      </c>
      <c r="AU41" s="144"/>
      <c r="AV41" s="144"/>
      <c r="AW41" s="144"/>
      <c r="AX41" s="144"/>
      <c r="AY41" s="144"/>
      <c r="AZ41" s="144"/>
      <c r="BA41" s="145"/>
      <c r="BC41" s="98"/>
      <c r="BD41" s="98"/>
      <c r="BE41" s="98">
        <v>0</v>
      </c>
      <c r="BF41" s="98">
        <f>'[1]4.6'!H102</f>
        <v>23697112.952485964</v>
      </c>
      <c r="BG41" s="98">
        <v>1075028.3</v>
      </c>
      <c r="BH41" s="98">
        <v>0</v>
      </c>
    </row>
    <row r="42" spans="1:61" s="72" customFormat="1" ht="27" customHeight="1" x14ac:dyDescent="0.2">
      <c r="A42" s="132" t="s">
        <v>93</v>
      </c>
      <c r="B42" s="132"/>
      <c r="C42" s="132"/>
      <c r="D42" s="133" t="s">
        <v>151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2"/>
      <c r="AB42" s="132"/>
      <c r="AC42" s="132"/>
      <c r="AD42" s="134"/>
      <c r="AE42" s="141">
        <f t="shared" si="0"/>
        <v>3020962.56</v>
      </c>
      <c r="AF42" s="142"/>
      <c r="AG42" s="142"/>
      <c r="AH42" s="142"/>
      <c r="AI42" s="142"/>
      <c r="AJ42" s="142"/>
      <c r="AK42" s="143"/>
      <c r="AL42" s="138">
        <f t="shared" si="1"/>
        <v>3020962.56</v>
      </c>
      <c r="AM42" s="138"/>
      <c r="AN42" s="138"/>
      <c r="AO42" s="138"/>
      <c r="AP42" s="138"/>
      <c r="AQ42" s="138"/>
      <c r="AR42" s="138"/>
      <c r="AS42" s="138"/>
      <c r="AT42" s="144">
        <v>0</v>
      </c>
      <c r="AU42" s="144"/>
      <c r="AV42" s="144"/>
      <c r="AW42" s="144"/>
      <c r="AX42" s="144"/>
      <c r="AY42" s="144"/>
      <c r="AZ42" s="144"/>
      <c r="BA42" s="145"/>
      <c r="BC42" s="98"/>
      <c r="BD42" s="98"/>
      <c r="BE42" s="98"/>
      <c r="BF42" s="98"/>
      <c r="BG42" s="98">
        <v>3020962.56</v>
      </c>
      <c r="BH42" s="98">
        <v>0</v>
      </c>
    </row>
    <row r="43" spans="1:61" s="72" customFormat="1" ht="27" customHeight="1" thickBot="1" x14ac:dyDescent="0.25">
      <c r="A43" s="132" t="s">
        <v>94</v>
      </c>
      <c r="B43" s="132"/>
      <c r="C43" s="132"/>
      <c r="D43" s="133" t="s">
        <v>146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2"/>
      <c r="AB43" s="132"/>
      <c r="AC43" s="132"/>
      <c r="AD43" s="134"/>
      <c r="AE43" s="135">
        <f t="shared" si="0"/>
        <v>0</v>
      </c>
      <c r="AF43" s="136"/>
      <c r="AG43" s="136"/>
      <c r="AH43" s="136"/>
      <c r="AI43" s="136"/>
      <c r="AJ43" s="136"/>
      <c r="AK43" s="137"/>
      <c r="AL43" s="138">
        <f t="shared" si="1"/>
        <v>0</v>
      </c>
      <c r="AM43" s="138"/>
      <c r="AN43" s="138"/>
      <c r="AO43" s="138"/>
      <c r="AP43" s="138"/>
      <c r="AQ43" s="138"/>
      <c r="AR43" s="138"/>
      <c r="AS43" s="138"/>
      <c r="AT43" s="139">
        <v>0</v>
      </c>
      <c r="AU43" s="139"/>
      <c r="AV43" s="139"/>
      <c r="AW43" s="139"/>
      <c r="AX43" s="139"/>
      <c r="AY43" s="139"/>
      <c r="AZ43" s="139"/>
      <c r="BA43" s="140"/>
      <c r="BC43" s="98"/>
      <c r="BD43" s="98"/>
      <c r="BE43" s="98">
        <v>0</v>
      </c>
      <c r="BF43" s="98">
        <v>0</v>
      </c>
      <c r="BG43" s="98">
        <v>0</v>
      </c>
      <c r="BH43" s="98">
        <v>0</v>
      </c>
    </row>
    <row r="44" spans="1:61" s="72" customFormat="1" x14ac:dyDescent="0.2">
      <c r="AS44" s="87" t="s">
        <v>152</v>
      </c>
      <c r="AT44" s="121">
        <f>AT27</f>
        <v>16122296.24</v>
      </c>
      <c r="AU44" s="122"/>
      <c r="AV44" s="122"/>
      <c r="AW44" s="122"/>
      <c r="AX44" s="122"/>
      <c r="AY44" s="122"/>
      <c r="AZ44" s="122"/>
      <c r="BA44" s="123"/>
      <c r="BC44" s="89"/>
      <c r="BD44" s="89"/>
      <c r="BE44" s="98"/>
      <c r="BF44" s="98"/>
      <c r="BG44" s="98"/>
      <c r="BH44" s="98"/>
    </row>
    <row r="45" spans="1:61" s="72" customFormat="1" x14ac:dyDescent="0.2">
      <c r="AS45" s="87" t="s">
        <v>153</v>
      </c>
      <c r="AT45" s="124">
        <f>AT44*0.2</f>
        <v>3224459.2480000001</v>
      </c>
      <c r="AU45" s="125"/>
      <c r="AV45" s="125"/>
      <c r="AW45" s="125"/>
      <c r="AX45" s="125"/>
      <c r="AY45" s="125"/>
      <c r="AZ45" s="125"/>
      <c r="BA45" s="126"/>
      <c r="BC45" s="89"/>
      <c r="BD45" s="89"/>
      <c r="BE45" s="98"/>
      <c r="BF45" s="98"/>
      <c r="BG45" s="98"/>
      <c r="BH45" s="98"/>
    </row>
    <row r="46" spans="1:61" s="72" customFormat="1" ht="13.5" thickBot="1" x14ac:dyDescent="0.25">
      <c r="AK46" s="78"/>
      <c r="AL46" s="78"/>
      <c r="AM46" s="78"/>
      <c r="AN46" s="127" t="s">
        <v>154</v>
      </c>
      <c r="AO46" s="127"/>
      <c r="AP46" s="127"/>
      <c r="AQ46" s="127"/>
      <c r="AR46" s="127"/>
      <c r="AS46" s="128"/>
      <c r="AT46" s="129">
        <f>AT44+AT45</f>
        <v>19346755.488000002</v>
      </c>
      <c r="AU46" s="130"/>
      <c r="AV46" s="130"/>
      <c r="AW46" s="130"/>
      <c r="AX46" s="130"/>
      <c r="AY46" s="130"/>
      <c r="AZ46" s="130"/>
      <c r="BA46" s="131"/>
      <c r="BC46" s="89"/>
      <c r="BD46" s="89"/>
      <c r="BE46" s="98"/>
      <c r="BF46" s="98">
        <f>SUM(BF30:BF43)</f>
        <v>52837480.421753123</v>
      </c>
      <c r="BG46" s="98">
        <f>SUM(BG30:BG43)</f>
        <v>9475146.5999999996</v>
      </c>
      <c r="BH46" s="98">
        <f>SUM(BH30:BH43)</f>
        <v>16122296.242872002</v>
      </c>
      <c r="BI46" s="85"/>
    </row>
    <row r="47" spans="1:61" s="72" customFormat="1" ht="6.75" customHeight="1" x14ac:dyDescent="0.2"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E47" s="93"/>
      <c r="BF47" s="93"/>
      <c r="BG47" s="93"/>
      <c r="BH47" s="93"/>
    </row>
    <row r="48" spans="1:61" s="72" customFormat="1" ht="54" customHeight="1" x14ac:dyDescent="0.2">
      <c r="A48" s="72" t="s">
        <v>155</v>
      </c>
      <c r="J48" s="115" t="s">
        <v>105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J48" s="116" t="s">
        <v>106</v>
      </c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C48" s="93"/>
      <c r="BD48" s="99"/>
      <c r="BE48" s="93"/>
      <c r="BF48" s="93"/>
      <c r="BG48" s="93"/>
      <c r="BH48" s="93"/>
      <c r="BI48" s="85"/>
    </row>
    <row r="49" spans="1:60" s="72" customFormat="1" ht="18" customHeight="1" x14ac:dyDescent="0.2">
      <c r="J49" s="118" t="s">
        <v>100</v>
      </c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84"/>
      <c r="Y49" s="119" t="s">
        <v>101</v>
      </c>
      <c r="Z49" s="119"/>
      <c r="AA49" s="119"/>
      <c r="AB49" s="119"/>
      <c r="AC49" s="119"/>
      <c r="AD49" s="119"/>
      <c r="AE49" s="119"/>
      <c r="AF49" s="119"/>
      <c r="AG49" s="119"/>
      <c r="AH49" s="119"/>
      <c r="AI49" s="84"/>
      <c r="AJ49" s="119" t="s">
        <v>102</v>
      </c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C49" s="85"/>
      <c r="BD49" s="85"/>
      <c r="BE49" s="93"/>
      <c r="BF49" s="93"/>
      <c r="BG49" s="93"/>
      <c r="BH49" s="93"/>
    </row>
    <row r="50" spans="1:60" s="72" customFormat="1" ht="10.5" customHeight="1" x14ac:dyDescent="0.2">
      <c r="A50" s="72" t="s">
        <v>156</v>
      </c>
      <c r="BE50" s="93"/>
      <c r="BF50" s="93"/>
      <c r="BG50" s="93"/>
      <c r="BH50" s="93"/>
    </row>
    <row r="51" spans="1:60" s="72" customFormat="1" ht="22.5" customHeight="1" x14ac:dyDescent="0.2">
      <c r="J51" s="120" t="s">
        <v>28</v>
      </c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BE51" s="93"/>
      <c r="BF51" s="93"/>
      <c r="BG51" s="93"/>
      <c r="BH51" s="93"/>
    </row>
    <row r="52" spans="1:60" s="72" customFormat="1" ht="27.75" customHeight="1" x14ac:dyDescent="0.2">
      <c r="A52" s="72" t="s">
        <v>157</v>
      </c>
      <c r="J52" s="115" t="s">
        <v>158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J52" s="116" t="s">
        <v>159</v>
      </c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E52" s="93"/>
      <c r="BF52" s="93"/>
      <c r="BG52" s="93"/>
      <c r="BH52" s="93"/>
    </row>
    <row r="53" spans="1:60" s="72" customFormat="1" x14ac:dyDescent="0.2">
      <c r="N53" s="81" t="s">
        <v>100</v>
      </c>
      <c r="O53" s="81"/>
      <c r="P53" s="81"/>
      <c r="Q53" s="81"/>
      <c r="R53" s="81"/>
      <c r="S53" s="81"/>
      <c r="T53" s="81"/>
      <c r="U53" s="81"/>
      <c r="V53" s="81"/>
      <c r="W53" s="81"/>
      <c r="X53" s="82"/>
      <c r="Y53" s="113" t="s">
        <v>101</v>
      </c>
      <c r="Z53" s="113"/>
      <c r="AA53" s="113"/>
      <c r="AB53" s="113"/>
      <c r="AC53" s="113"/>
      <c r="AD53" s="113"/>
      <c r="AE53" s="113"/>
      <c r="AF53" s="113"/>
      <c r="AG53" s="113"/>
      <c r="AH53" s="113"/>
      <c r="AI53" s="80"/>
      <c r="AJ53" s="113" t="s">
        <v>102</v>
      </c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E53" s="93"/>
      <c r="BF53" s="93"/>
      <c r="BG53" s="93"/>
      <c r="BH53" s="93"/>
    </row>
    <row r="54" spans="1:60" s="72" customFormat="1" ht="23.25" customHeight="1" x14ac:dyDescent="0.2">
      <c r="A54" s="72" t="s">
        <v>156</v>
      </c>
      <c r="BE54" s="93"/>
      <c r="BF54" s="93"/>
      <c r="BG54" s="93"/>
      <c r="BH54" s="93"/>
    </row>
    <row r="55" spans="1:60" s="72" customFormat="1" ht="28.5" customHeight="1" x14ac:dyDescent="0.2">
      <c r="BE55" s="93"/>
      <c r="BF55" s="93"/>
      <c r="BG55" s="93"/>
      <c r="BH55" s="93"/>
    </row>
    <row r="56" spans="1:60" s="72" customFormat="1" ht="39.75" customHeight="1" x14ac:dyDescent="0.2">
      <c r="A56" s="117" t="s">
        <v>160</v>
      </c>
      <c r="B56" s="117"/>
      <c r="C56" s="117"/>
      <c r="D56" s="117"/>
      <c r="E56" s="117"/>
      <c r="F56" s="117"/>
      <c r="G56" s="117"/>
      <c r="H56" s="117"/>
      <c r="I56" s="117"/>
      <c r="J56" s="115" t="s">
        <v>161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J56" s="116" t="s">
        <v>109</v>
      </c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E56" s="93"/>
      <c r="BF56" s="93"/>
      <c r="BG56" s="93"/>
      <c r="BH56" s="93"/>
    </row>
    <row r="57" spans="1:60" s="72" customFormat="1" x14ac:dyDescent="0.2">
      <c r="J57" s="114" t="s">
        <v>100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80"/>
      <c r="Y57" s="113" t="s">
        <v>101</v>
      </c>
      <c r="Z57" s="113"/>
      <c r="AA57" s="113"/>
      <c r="AB57" s="113"/>
      <c r="AC57" s="113"/>
      <c r="AD57" s="113"/>
      <c r="AE57" s="113"/>
      <c r="AF57" s="113"/>
      <c r="AG57" s="113"/>
      <c r="AH57" s="113"/>
      <c r="AI57" s="80"/>
      <c r="AJ57" s="113" t="s">
        <v>102</v>
      </c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E57" s="93"/>
      <c r="BF57" s="93"/>
      <c r="BG57" s="93"/>
      <c r="BH57" s="93"/>
    </row>
    <row r="58" spans="1:60" s="72" customFormat="1" ht="8.25" customHeight="1" x14ac:dyDescent="0.2">
      <c r="BE58" s="93"/>
      <c r="BF58" s="93"/>
      <c r="BG58" s="93"/>
      <c r="BH58" s="93"/>
    </row>
    <row r="59" spans="1:60" s="72" customFormat="1" ht="36.75" customHeight="1" x14ac:dyDescent="0.2">
      <c r="A59" s="72" t="s">
        <v>162</v>
      </c>
      <c r="F59" s="83"/>
      <c r="G59" s="83"/>
      <c r="H59" s="83"/>
      <c r="I59" s="83"/>
      <c r="J59" s="115" t="s">
        <v>163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J59" s="116" t="s">
        <v>112</v>
      </c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E59" s="93"/>
      <c r="BF59" s="93"/>
      <c r="BG59" s="93"/>
      <c r="BH59" s="93"/>
    </row>
    <row r="60" spans="1:60" s="72" customFormat="1" x14ac:dyDescent="0.2">
      <c r="J60" s="112" t="s">
        <v>100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80"/>
      <c r="Y60" s="113" t="s">
        <v>101</v>
      </c>
      <c r="Z60" s="113"/>
      <c r="AA60" s="113"/>
      <c r="AB60" s="113"/>
      <c r="AC60" s="113"/>
      <c r="AD60" s="113"/>
      <c r="AE60" s="113"/>
      <c r="AF60" s="113"/>
      <c r="AG60" s="113"/>
      <c r="AH60" s="113"/>
      <c r="AI60" s="80"/>
      <c r="AJ60" s="113" t="s">
        <v>102</v>
      </c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E60" s="93"/>
      <c r="BF60" s="93"/>
      <c r="BG60" s="93"/>
      <c r="BH60" s="93"/>
    </row>
    <row r="61" spans="1:60" s="72" customFormat="1" x14ac:dyDescent="0.2">
      <c r="BE61" s="93"/>
      <c r="BF61" s="93"/>
      <c r="BG61" s="93"/>
      <c r="BH61" s="93"/>
    </row>
    <row r="62" spans="1:60" s="72" customFormat="1" x14ac:dyDescent="0.2">
      <c r="BE62" s="93"/>
      <c r="BF62" s="93"/>
      <c r="BG62" s="93"/>
      <c r="BH62" s="93"/>
    </row>
    <row r="63" spans="1:60" s="72" customFormat="1" x14ac:dyDescent="0.2">
      <c r="BE63" s="93"/>
      <c r="BF63" s="93"/>
      <c r="BG63" s="93"/>
      <c r="BH63" s="93"/>
    </row>
  </sheetData>
  <mergeCells count="170">
    <mergeCell ref="AP9:BA10"/>
    <mergeCell ref="L10:AJ10"/>
    <mergeCell ref="AP11:BA12"/>
    <mergeCell ref="E12:AJ12"/>
    <mergeCell ref="AC13:AO14"/>
    <mergeCell ref="AP13:BA14"/>
    <mergeCell ref="AP3:BA3"/>
    <mergeCell ref="AG4:AO4"/>
    <mergeCell ref="AP4:BA4"/>
    <mergeCell ref="AP5:BA6"/>
    <mergeCell ref="F6:AJ6"/>
    <mergeCell ref="AP7:BA8"/>
    <mergeCell ref="L8:AJ8"/>
    <mergeCell ref="AP17:BA17"/>
    <mergeCell ref="X19:AF20"/>
    <mergeCell ref="AG19:AP20"/>
    <mergeCell ref="AR19:BA19"/>
    <mergeCell ref="AR20:AV20"/>
    <mergeCell ref="AW20:BA20"/>
    <mergeCell ref="X15:AJ15"/>
    <mergeCell ref="AK15:AO15"/>
    <mergeCell ref="AP15:BA15"/>
    <mergeCell ref="AK16:AO16"/>
    <mergeCell ref="AP16:AS16"/>
    <mergeCell ref="AT16:AW16"/>
    <mergeCell ref="AX16:BA16"/>
    <mergeCell ref="R21:W21"/>
    <mergeCell ref="X21:AF21"/>
    <mergeCell ref="AG21:AP21"/>
    <mergeCell ref="AR21:AV21"/>
    <mergeCell ref="AW21:BA21"/>
    <mergeCell ref="A24:C25"/>
    <mergeCell ref="D24:Z25"/>
    <mergeCell ref="AA24:AD25"/>
    <mergeCell ref="AE24:BA24"/>
    <mergeCell ref="AE25:AK25"/>
    <mergeCell ref="A27:C28"/>
    <mergeCell ref="D27:Z27"/>
    <mergeCell ref="AA27:AD28"/>
    <mergeCell ref="AE27:AK28"/>
    <mergeCell ref="AL27:AS28"/>
    <mergeCell ref="AT27:BA28"/>
    <mergeCell ref="D28:Z28"/>
    <mergeCell ref="AL25:AS25"/>
    <mergeCell ref="AT25:BA25"/>
    <mergeCell ref="A26:C26"/>
    <mergeCell ref="D26:Z26"/>
    <mergeCell ref="AA26:AD26"/>
    <mergeCell ref="AE26:AK26"/>
    <mergeCell ref="AL26:AS26"/>
    <mergeCell ref="AT26:BA26"/>
    <mergeCell ref="A30:C30"/>
    <mergeCell ref="D30:Z30"/>
    <mergeCell ref="AA30:AD30"/>
    <mergeCell ref="AE30:AK30"/>
    <mergeCell ref="AL30:AS30"/>
    <mergeCell ref="AT30:BA30"/>
    <mergeCell ref="A29:C29"/>
    <mergeCell ref="E29:Z29"/>
    <mergeCell ref="AA29:AD29"/>
    <mergeCell ref="AE29:AK29"/>
    <mergeCell ref="AL29:AS29"/>
    <mergeCell ref="AT29:BA29"/>
    <mergeCell ref="A32:C32"/>
    <mergeCell ref="D32:Z32"/>
    <mergeCell ref="AA32:AD32"/>
    <mergeCell ref="AE32:AK32"/>
    <mergeCell ref="AL32:AS32"/>
    <mergeCell ref="AT32:BA32"/>
    <mergeCell ref="A31:C31"/>
    <mergeCell ref="D31:Z31"/>
    <mergeCell ref="AA31:AD31"/>
    <mergeCell ref="AE31:AK31"/>
    <mergeCell ref="AL31:AS31"/>
    <mergeCell ref="AT31:BA31"/>
    <mergeCell ref="A34:C34"/>
    <mergeCell ref="D34:Z34"/>
    <mergeCell ref="AA34:AD34"/>
    <mergeCell ref="AE34:AK34"/>
    <mergeCell ref="AL34:AS34"/>
    <mergeCell ref="AT34:BA34"/>
    <mergeCell ref="A33:C33"/>
    <mergeCell ref="D33:Z33"/>
    <mergeCell ref="AA33:AD33"/>
    <mergeCell ref="AE33:AK33"/>
    <mergeCell ref="AL33:AS33"/>
    <mergeCell ref="AT33:BA33"/>
    <mergeCell ref="A36:C36"/>
    <mergeCell ref="D36:Z36"/>
    <mergeCell ref="AA36:AD36"/>
    <mergeCell ref="AE36:AK36"/>
    <mergeCell ref="AL36:AS36"/>
    <mergeCell ref="AT36:BA36"/>
    <mergeCell ref="A35:C35"/>
    <mergeCell ref="D35:Z35"/>
    <mergeCell ref="AA35:AD35"/>
    <mergeCell ref="AE35:AK35"/>
    <mergeCell ref="AL35:AS35"/>
    <mergeCell ref="AT35:BA35"/>
    <mergeCell ref="A38:C38"/>
    <mergeCell ref="D38:Z38"/>
    <mergeCell ref="AA38:AD38"/>
    <mergeCell ref="AE38:AK38"/>
    <mergeCell ref="AL38:AS38"/>
    <mergeCell ref="AT38:BA38"/>
    <mergeCell ref="A37:C37"/>
    <mergeCell ref="D37:Z37"/>
    <mergeCell ref="AA37:AD37"/>
    <mergeCell ref="AE37:AK37"/>
    <mergeCell ref="AL37:AS37"/>
    <mergeCell ref="AT37:BA37"/>
    <mergeCell ref="A40:C40"/>
    <mergeCell ref="D40:Z40"/>
    <mergeCell ref="AA40:AD40"/>
    <mergeCell ref="AE40:AK40"/>
    <mergeCell ref="AL40:AS40"/>
    <mergeCell ref="AT40:BA40"/>
    <mergeCell ref="A39:C39"/>
    <mergeCell ref="D39:Z39"/>
    <mergeCell ref="AA39:AD39"/>
    <mergeCell ref="AE39:AK39"/>
    <mergeCell ref="AL39:AS39"/>
    <mergeCell ref="AT39:BA39"/>
    <mergeCell ref="A42:C42"/>
    <mergeCell ref="D42:Z42"/>
    <mergeCell ref="AA42:AD42"/>
    <mergeCell ref="AE42:AK42"/>
    <mergeCell ref="AL42:AS42"/>
    <mergeCell ref="AT42:BA42"/>
    <mergeCell ref="A41:C41"/>
    <mergeCell ref="D41:Z41"/>
    <mergeCell ref="AA41:AD41"/>
    <mergeCell ref="AE41:AK41"/>
    <mergeCell ref="AL41:AS41"/>
    <mergeCell ref="AT41:BA41"/>
    <mergeCell ref="AT44:BA44"/>
    <mergeCell ref="AT45:BA45"/>
    <mergeCell ref="AN46:AS46"/>
    <mergeCell ref="AT46:BA46"/>
    <mergeCell ref="J48:W48"/>
    <mergeCell ref="Y48:AH48"/>
    <mergeCell ref="AJ48:BA48"/>
    <mergeCell ref="A43:C43"/>
    <mergeCell ref="D43:Z43"/>
    <mergeCell ref="AA43:AD43"/>
    <mergeCell ref="AE43:AK43"/>
    <mergeCell ref="AL43:AS43"/>
    <mergeCell ref="AT43:BA43"/>
    <mergeCell ref="Y53:AH53"/>
    <mergeCell ref="AJ53:BA53"/>
    <mergeCell ref="A56:I56"/>
    <mergeCell ref="J56:W56"/>
    <mergeCell ref="Y56:AH56"/>
    <mergeCell ref="AJ56:BA56"/>
    <mergeCell ref="J49:W49"/>
    <mergeCell ref="Y49:AH49"/>
    <mergeCell ref="AJ49:BA49"/>
    <mergeCell ref="J51:W51"/>
    <mergeCell ref="J52:W52"/>
    <mergeCell ref="Y52:AH52"/>
    <mergeCell ref="AJ52:BA52"/>
    <mergeCell ref="J60:W60"/>
    <mergeCell ref="Y60:AH60"/>
    <mergeCell ref="AJ60:BA60"/>
    <mergeCell ref="J57:W57"/>
    <mergeCell ref="Y57:AH57"/>
    <mergeCell ref="AJ57:BA57"/>
    <mergeCell ref="J59:W59"/>
    <mergeCell ref="Y59:AH59"/>
    <mergeCell ref="AJ59:BA59"/>
  </mergeCells>
  <pageMargins left="0.56406250000000002" right="0" top="0.23749999999999999" bottom="0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9670"/>
  <sheetViews>
    <sheetView showGridLines="0" view="pageBreakPreview" topLeftCell="A107" zoomScale="115" zoomScaleNormal="115" zoomScaleSheetLayoutView="115" workbookViewId="0">
      <selection activeCell="J34" sqref="J34"/>
    </sheetView>
  </sheetViews>
  <sheetFormatPr defaultRowHeight="12.75" outlineLevelRow="2" x14ac:dyDescent="0.2"/>
  <cols>
    <col min="1" max="1" width="7.7109375" style="1" customWidth="1"/>
    <col min="2" max="2" width="8.28515625" style="28" customWidth="1"/>
    <col min="3" max="3" width="53.42578125" style="14" customWidth="1"/>
    <col min="4" max="4" width="17.7109375" style="15" customWidth="1"/>
    <col min="5" max="5" width="18.42578125" style="1" customWidth="1"/>
    <col min="6" max="6" width="17" style="1" customWidth="1"/>
    <col min="7" max="7" width="15.28515625" style="27" customWidth="1"/>
    <col min="8" max="8" width="15.85546875" style="27" customWidth="1"/>
    <col min="9" max="16384" width="9.140625" style="4"/>
  </cols>
  <sheetData>
    <row r="1" spans="1:8" x14ac:dyDescent="0.2">
      <c r="C1" s="2"/>
      <c r="D1" s="3"/>
      <c r="E1" s="4"/>
      <c r="F1" s="5" t="s">
        <v>0</v>
      </c>
      <c r="G1" s="2"/>
      <c r="H1" s="2"/>
    </row>
    <row r="2" spans="1:8" x14ac:dyDescent="0.2">
      <c r="C2" s="2"/>
      <c r="D2" s="3"/>
      <c r="E2" s="4"/>
      <c r="F2" s="5" t="s">
        <v>1</v>
      </c>
      <c r="G2" s="6"/>
      <c r="H2" s="2"/>
    </row>
    <row r="3" spans="1:8" x14ac:dyDescent="0.2">
      <c r="C3" s="2"/>
      <c r="D3" s="3"/>
      <c r="E3" s="4"/>
      <c r="F3" s="5" t="s">
        <v>2</v>
      </c>
      <c r="G3" s="2"/>
      <c r="H3" s="2"/>
    </row>
    <row r="4" spans="1:8" s="12" customFormat="1" x14ac:dyDescent="0.2">
      <c r="A4" s="1"/>
      <c r="B4" s="29"/>
      <c r="C4" s="7"/>
      <c r="D4" s="8"/>
      <c r="E4" s="2"/>
      <c r="F4" s="9"/>
      <c r="G4" s="10" t="s">
        <v>3</v>
      </c>
      <c r="H4" s="11"/>
    </row>
    <row r="5" spans="1:8" s="12" customFormat="1" x14ac:dyDescent="0.2">
      <c r="A5" s="1"/>
      <c r="B5" s="29"/>
      <c r="C5" s="7"/>
      <c r="D5" s="8"/>
      <c r="E5" s="13" t="s">
        <v>4</v>
      </c>
      <c r="F5" s="220" t="s">
        <v>30</v>
      </c>
      <c r="G5" s="221"/>
      <c r="H5" s="222"/>
    </row>
    <row r="6" spans="1:8" s="30" customFormat="1" x14ac:dyDescent="0.2">
      <c r="A6" s="35" t="s">
        <v>69</v>
      </c>
      <c r="B6" s="36"/>
      <c r="C6" s="249"/>
      <c r="D6" s="249"/>
      <c r="E6" s="34" t="s">
        <v>5</v>
      </c>
      <c r="F6" s="230"/>
      <c r="G6" s="231"/>
      <c r="H6" s="232"/>
    </row>
    <row r="7" spans="1:8" s="30" customFormat="1" x14ac:dyDescent="0.2">
      <c r="A7" s="37"/>
      <c r="B7" s="38"/>
      <c r="C7" s="248" t="s">
        <v>70</v>
      </c>
      <c r="D7" s="248"/>
      <c r="E7" s="34" t="s">
        <v>5</v>
      </c>
      <c r="F7" s="233"/>
      <c r="G7" s="234"/>
      <c r="H7" s="235"/>
    </row>
    <row r="8" spans="1:8" s="30" customFormat="1" x14ac:dyDescent="0.2">
      <c r="A8" s="246" t="s">
        <v>71</v>
      </c>
      <c r="B8" s="246"/>
      <c r="C8" s="247" t="s">
        <v>72</v>
      </c>
      <c r="D8" s="247"/>
      <c r="E8" s="34" t="s">
        <v>5</v>
      </c>
      <c r="F8" s="233"/>
      <c r="G8" s="234"/>
      <c r="H8" s="235"/>
    </row>
    <row r="9" spans="1:8" s="30" customFormat="1" x14ac:dyDescent="0.2">
      <c r="A9" s="39"/>
      <c r="B9" s="39"/>
      <c r="C9" s="248" t="s">
        <v>70</v>
      </c>
      <c r="D9" s="248"/>
      <c r="E9" s="32" t="s">
        <v>28</v>
      </c>
      <c r="F9" s="233"/>
      <c r="G9" s="234"/>
      <c r="H9" s="235"/>
    </row>
    <row r="10" spans="1:8" s="30" customFormat="1" x14ac:dyDescent="0.2">
      <c r="A10" s="246" t="s">
        <v>73</v>
      </c>
      <c r="B10" s="246"/>
      <c r="C10" s="249" t="s">
        <v>74</v>
      </c>
      <c r="D10" s="249"/>
      <c r="E10" s="32" t="s">
        <v>28</v>
      </c>
      <c r="F10" s="256"/>
      <c r="G10" s="257"/>
      <c r="H10" s="258"/>
    </row>
    <row r="11" spans="1:8" s="30" customFormat="1" x14ac:dyDescent="0.2">
      <c r="A11" s="39"/>
      <c r="B11" s="39"/>
      <c r="C11" s="248" t="s">
        <v>70</v>
      </c>
      <c r="D11" s="248"/>
      <c r="E11" s="34" t="s">
        <v>6</v>
      </c>
      <c r="F11" s="227"/>
      <c r="G11" s="228"/>
      <c r="H11" s="229"/>
    </row>
    <row r="12" spans="1:8" s="30" customFormat="1" x14ac:dyDescent="0.2">
      <c r="A12" s="35" t="s">
        <v>75</v>
      </c>
      <c r="B12" s="36"/>
      <c r="C12" s="249" t="s">
        <v>76</v>
      </c>
      <c r="D12" s="254"/>
      <c r="E12" s="40" t="s">
        <v>7</v>
      </c>
      <c r="F12" s="227" t="s">
        <v>77</v>
      </c>
      <c r="G12" s="228"/>
      <c r="H12" s="229"/>
    </row>
    <row r="13" spans="1:8" s="30" customFormat="1" x14ac:dyDescent="0.2">
      <c r="A13" s="37"/>
      <c r="B13" s="38"/>
      <c r="C13" s="248" t="s">
        <v>78</v>
      </c>
      <c r="D13" s="255"/>
      <c r="E13" s="40" t="s">
        <v>8</v>
      </c>
      <c r="F13" s="227" t="s">
        <v>79</v>
      </c>
      <c r="G13" s="228"/>
      <c r="H13" s="229"/>
    </row>
    <row r="14" spans="1:8" s="30" customFormat="1" x14ac:dyDescent="0.2">
      <c r="A14" s="35" t="s">
        <v>80</v>
      </c>
      <c r="B14" s="41"/>
      <c r="C14" s="249" t="s">
        <v>164</v>
      </c>
      <c r="D14" s="249"/>
      <c r="E14" s="42" t="s">
        <v>9</v>
      </c>
      <c r="F14" s="227"/>
      <c r="G14" s="228"/>
      <c r="H14" s="229"/>
    </row>
    <row r="15" spans="1:8" s="30" customFormat="1" x14ac:dyDescent="0.2">
      <c r="A15" s="31"/>
      <c r="B15" s="31"/>
      <c r="C15" s="32"/>
      <c r="D15" s="33"/>
      <c r="E15" s="43"/>
      <c r="F15" s="31"/>
      <c r="G15" s="42"/>
      <c r="H15" s="42"/>
    </row>
    <row r="16" spans="1:8" s="30" customFormat="1" x14ac:dyDescent="0.2">
      <c r="A16" s="31"/>
      <c r="B16" s="31"/>
      <c r="C16" s="31"/>
      <c r="D16" s="31"/>
      <c r="E16" s="225" t="s">
        <v>10</v>
      </c>
      <c r="F16" s="225" t="s">
        <v>11</v>
      </c>
      <c r="G16" s="223" t="s">
        <v>12</v>
      </c>
      <c r="H16" s="224"/>
    </row>
    <row r="17" spans="1:8" s="30" customFormat="1" x14ac:dyDescent="0.2">
      <c r="A17" s="31"/>
      <c r="B17" s="31"/>
      <c r="C17" s="31"/>
      <c r="D17" s="44"/>
      <c r="E17" s="226"/>
      <c r="F17" s="226"/>
      <c r="G17" s="45" t="s">
        <v>13</v>
      </c>
      <c r="H17" s="45" t="s">
        <v>14</v>
      </c>
    </row>
    <row r="18" spans="1:8" s="30" customFormat="1" x14ac:dyDescent="0.2">
      <c r="D18" s="46"/>
      <c r="E18" s="47" t="s">
        <v>190</v>
      </c>
      <c r="F18" s="48" t="s">
        <v>192</v>
      </c>
      <c r="G18" s="48" t="s">
        <v>191</v>
      </c>
      <c r="H18" s="48" t="s">
        <v>192</v>
      </c>
    </row>
    <row r="19" spans="1:8" s="21" customFormat="1" x14ac:dyDescent="0.2">
      <c r="A19" s="16"/>
      <c r="B19" s="22"/>
      <c r="C19" s="17"/>
      <c r="D19" s="18"/>
      <c r="E19" s="19"/>
      <c r="F19" s="16"/>
      <c r="G19" s="20"/>
      <c r="H19" s="20"/>
    </row>
    <row r="20" spans="1:8" s="21" customFormat="1" x14ac:dyDescent="0.2">
      <c r="A20" s="16"/>
      <c r="B20" s="22"/>
      <c r="C20" s="17"/>
      <c r="D20" s="22" t="s">
        <v>15</v>
      </c>
      <c r="E20" s="19"/>
      <c r="F20" s="16"/>
      <c r="G20" s="23"/>
      <c r="H20" s="20"/>
    </row>
    <row r="21" spans="1:8" s="21" customFormat="1" x14ac:dyDescent="0.2">
      <c r="A21" s="16"/>
      <c r="B21" s="22"/>
      <c r="C21" s="17"/>
      <c r="D21" s="22" t="s">
        <v>18</v>
      </c>
      <c r="E21" s="19"/>
      <c r="F21" s="16"/>
      <c r="G21" s="23"/>
      <c r="H21" s="20"/>
    </row>
    <row r="22" spans="1:8" s="21" customFormat="1" x14ac:dyDescent="0.2">
      <c r="A22" s="16"/>
      <c r="B22" s="22"/>
      <c r="C22" s="17"/>
      <c r="D22" s="24"/>
      <c r="E22" s="19"/>
      <c r="F22" s="16"/>
      <c r="G22" s="20"/>
      <c r="H22" s="20"/>
    </row>
    <row r="23" spans="1:8" s="21" customFormat="1" x14ac:dyDescent="0.2">
      <c r="A23" s="16"/>
      <c r="B23" s="24" t="s">
        <v>58</v>
      </c>
      <c r="D23" s="18"/>
      <c r="E23" s="19"/>
      <c r="F23" s="16"/>
      <c r="G23" s="20"/>
      <c r="H23" s="20"/>
    </row>
    <row r="24" spans="1:8" s="21" customFormat="1" hidden="1" outlineLevel="1" x14ac:dyDescent="0.2">
      <c r="A24" s="16"/>
      <c r="B24" s="24" t="s">
        <v>27</v>
      </c>
      <c r="D24" s="18"/>
      <c r="E24" s="19"/>
      <c r="F24" s="16"/>
      <c r="G24" s="20"/>
      <c r="H24" s="20"/>
    </row>
    <row r="25" spans="1:8" s="21" customFormat="1" hidden="1" outlineLevel="1" x14ac:dyDescent="0.2">
      <c r="A25" s="16"/>
      <c r="B25" s="24" t="s">
        <v>67</v>
      </c>
      <c r="D25" s="18"/>
      <c r="E25" s="252" t="s">
        <v>68</v>
      </c>
      <c r="F25" s="253"/>
      <c r="G25" s="5" t="s">
        <v>59</v>
      </c>
      <c r="H25" s="20"/>
    </row>
    <row r="26" spans="1:8" s="21" customFormat="1" hidden="1" outlineLevel="1" x14ac:dyDescent="0.2">
      <c r="A26" s="16"/>
      <c r="B26" s="24" t="s">
        <v>65</v>
      </c>
      <c r="D26" s="18"/>
      <c r="E26" s="252" t="s">
        <v>66</v>
      </c>
      <c r="F26" s="253"/>
      <c r="G26" s="5" t="s">
        <v>59</v>
      </c>
      <c r="H26" s="20"/>
    </row>
    <row r="27" spans="1:8" s="21" customFormat="1" hidden="1" outlineLevel="1" x14ac:dyDescent="0.2">
      <c r="A27" s="16"/>
      <c r="B27" s="24" t="s">
        <v>60</v>
      </c>
      <c r="D27" s="18"/>
      <c r="E27" s="252" t="s">
        <v>61</v>
      </c>
      <c r="F27" s="253"/>
      <c r="G27" s="5" t="s">
        <v>59</v>
      </c>
      <c r="H27" s="20"/>
    </row>
    <row r="28" spans="1:8" s="21" customFormat="1" hidden="1" outlineLevel="2" x14ac:dyDescent="0.2">
      <c r="A28" s="16"/>
      <c r="B28" s="24" t="s">
        <v>62</v>
      </c>
      <c r="D28" s="18"/>
      <c r="E28" s="252" t="s">
        <v>63</v>
      </c>
      <c r="F28" s="253"/>
      <c r="G28" s="5" t="s">
        <v>64</v>
      </c>
      <c r="H28" s="20"/>
    </row>
    <row r="29" spans="1:8" ht="13.5" customHeight="1" collapsed="1" x14ac:dyDescent="0.2">
      <c r="A29" s="209" t="s">
        <v>25</v>
      </c>
      <c r="B29" s="210"/>
      <c r="C29" s="215" t="s">
        <v>19</v>
      </c>
      <c r="D29" s="213" t="s">
        <v>24</v>
      </c>
      <c r="E29" s="217" t="s">
        <v>26</v>
      </c>
      <c r="F29" s="236" t="s">
        <v>20</v>
      </c>
      <c r="G29" s="237"/>
      <c r="H29" s="238"/>
    </row>
    <row r="30" spans="1:8" ht="12.75" customHeight="1" x14ac:dyDescent="0.2">
      <c r="A30" s="211" t="s">
        <v>16</v>
      </c>
      <c r="B30" s="213" t="s">
        <v>17</v>
      </c>
      <c r="C30" s="216"/>
      <c r="D30" s="214"/>
      <c r="E30" s="218"/>
      <c r="F30" s="239"/>
      <c r="G30" s="240"/>
      <c r="H30" s="241"/>
    </row>
    <row r="31" spans="1:8" ht="25.5" x14ac:dyDescent="0.2">
      <c r="A31" s="212"/>
      <c r="B31" s="214"/>
      <c r="C31" s="216"/>
      <c r="D31" s="214"/>
      <c r="E31" s="219"/>
      <c r="F31" s="103" t="s">
        <v>21</v>
      </c>
      <c r="G31" s="103" t="s">
        <v>23</v>
      </c>
      <c r="H31" s="103" t="s">
        <v>22</v>
      </c>
    </row>
    <row r="32" spans="1:8" x14ac:dyDescent="0.2">
      <c r="A32" s="109">
        <v>1</v>
      </c>
      <c r="B32" s="110">
        <v>2</v>
      </c>
      <c r="C32" s="111">
        <v>3</v>
      </c>
      <c r="D32" s="110">
        <v>4</v>
      </c>
      <c r="E32" s="111">
        <v>5</v>
      </c>
      <c r="F32" s="108">
        <v>6</v>
      </c>
      <c r="G32" s="111">
        <v>7</v>
      </c>
      <c r="H32" s="108">
        <v>8</v>
      </c>
    </row>
    <row r="33" spans="1:8" s="268" customFormat="1" x14ac:dyDescent="0.2">
      <c r="A33" s="245" t="s">
        <v>194</v>
      </c>
      <c r="B33" s="243"/>
      <c r="C33" s="243"/>
      <c r="D33" s="243"/>
      <c r="E33" s="243"/>
      <c r="F33" s="243"/>
      <c r="G33" s="243"/>
      <c r="H33" s="243"/>
    </row>
    <row r="34" spans="1:8" s="268" customFormat="1" x14ac:dyDescent="0.2">
      <c r="A34" s="242" t="s">
        <v>165</v>
      </c>
      <c r="B34" s="243"/>
      <c r="C34" s="243"/>
      <c r="D34" s="243"/>
      <c r="E34" s="243"/>
      <c r="F34" s="243"/>
      <c r="G34" s="243"/>
      <c r="H34" s="243"/>
    </row>
    <row r="35" spans="1:8" s="51" customFormat="1" ht="12.75" customHeight="1" x14ac:dyDescent="0.2">
      <c r="A35" s="272">
        <v>1</v>
      </c>
      <c r="B35" s="273" t="s">
        <v>195</v>
      </c>
      <c r="C35" s="274" t="s">
        <v>166</v>
      </c>
      <c r="D35" s="275" t="s">
        <v>167</v>
      </c>
      <c r="E35" s="276" t="s">
        <v>168</v>
      </c>
      <c r="F35" s="277">
        <v>24</v>
      </c>
      <c r="G35" s="278">
        <v>1403.38</v>
      </c>
      <c r="H35" s="279">
        <v>33681.120000000003</v>
      </c>
    </row>
    <row r="36" spans="1:8" ht="22.5" customHeight="1" x14ac:dyDescent="0.2">
      <c r="A36" s="242" t="s">
        <v>169</v>
      </c>
      <c r="B36" s="243"/>
      <c r="C36" s="243"/>
      <c r="D36" s="243"/>
      <c r="E36" s="243"/>
      <c r="F36" s="243"/>
      <c r="G36" s="243"/>
      <c r="H36" s="243"/>
    </row>
    <row r="37" spans="1:8" ht="46.5" x14ac:dyDescent="0.2">
      <c r="A37" s="272">
        <v>2</v>
      </c>
      <c r="B37" s="273" t="s">
        <v>196</v>
      </c>
      <c r="C37" s="274" t="s">
        <v>170</v>
      </c>
      <c r="D37" s="275" t="s">
        <v>171</v>
      </c>
      <c r="E37" s="276" t="s">
        <v>33</v>
      </c>
      <c r="F37" s="277">
        <v>27</v>
      </c>
      <c r="G37" s="278">
        <v>239.26</v>
      </c>
      <c r="H37" s="279">
        <v>6460.02</v>
      </c>
    </row>
    <row r="38" spans="1:8" ht="12.75" customHeight="1" x14ac:dyDescent="0.2">
      <c r="A38" s="272">
        <v>3</v>
      </c>
      <c r="B38" s="273" t="s">
        <v>197</v>
      </c>
      <c r="C38" s="274" t="s">
        <v>172</v>
      </c>
      <c r="D38" s="275" t="s">
        <v>34</v>
      </c>
      <c r="E38" s="276" t="s">
        <v>33</v>
      </c>
      <c r="F38" s="277">
        <v>81</v>
      </c>
      <c r="G38" s="278">
        <v>164.69</v>
      </c>
      <c r="H38" s="279">
        <v>13339.89</v>
      </c>
    </row>
    <row r="39" spans="1:8" x14ac:dyDescent="0.2">
      <c r="A39" s="242" t="s">
        <v>35</v>
      </c>
      <c r="B39" s="243"/>
      <c r="C39" s="243"/>
      <c r="D39" s="243"/>
      <c r="E39" s="243"/>
      <c r="F39" s="243"/>
      <c r="G39" s="243"/>
      <c r="H39" s="279">
        <v>53481.03</v>
      </c>
    </row>
    <row r="40" spans="1:8" x14ac:dyDescent="0.2">
      <c r="A40" s="242" t="s">
        <v>36</v>
      </c>
      <c r="B40" s="243"/>
      <c r="C40" s="243"/>
      <c r="D40" s="243"/>
      <c r="E40" s="243"/>
      <c r="F40" s="243"/>
      <c r="G40" s="243"/>
      <c r="H40" s="279">
        <v>65647.09</v>
      </c>
    </row>
    <row r="41" spans="1:8" ht="12.75" customHeight="1" x14ac:dyDescent="0.2">
      <c r="A41" s="242" t="s">
        <v>37</v>
      </c>
      <c r="B41" s="243"/>
      <c r="C41" s="243"/>
      <c r="D41" s="243"/>
      <c r="E41" s="243"/>
      <c r="F41" s="243"/>
      <c r="G41" s="243"/>
      <c r="H41" s="278"/>
    </row>
    <row r="42" spans="1:8" ht="12.75" customHeight="1" x14ac:dyDescent="0.2">
      <c r="A42" s="242" t="s">
        <v>198</v>
      </c>
      <c r="B42" s="243"/>
      <c r="C42" s="243"/>
      <c r="D42" s="243"/>
      <c r="E42" s="243"/>
      <c r="F42" s="243"/>
      <c r="G42" s="243"/>
      <c r="H42" s="279">
        <v>4802.3900000000003</v>
      </c>
    </row>
    <row r="43" spans="1:8" ht="29.25" customHeight="1" x14ac:dyDescent="0.2">
      <c r="A43" s="242" t="s">
        <v>199</v>
      </c>
      <c r="B43" s="243"/>
      <c r="C43" s="243"/>
      <c r="D43" s="243"/>
      <c r="E43" s="243"/>
      <c r="F43" s="243"/>
      <c r="G43" s="243"/>
      <c r="H43" s="279">
        <v>7363.67</v>
      </c>
    </row>
    <row r="44" spans="1:8" x14ac:dyDescent="0.2">
      <c r="A44" s="242" t="s">
        <v>38</v>
      </c>
      <c r="B44" s="243"/>
      <c r="C44" s="243"/>
      <c r="D44" s="243"/>
      <c r="E44" s="243"/>
      <c r="F44" s="243"/>
      <c r="G44" s="243"/>
      <c r="H44" s="279">
        <v>22275.05</v>
      </c>
    </row>
    <row r="45" spans="1:8" x14ac:dyDescent="0.2">
      <c r="A45" s="242" t="s">
        <v>39</v>
      </c>
      <c r="B45" s="243"/>
      <c r="C45" s="243"/>
      <c r="D45" s="243"/>
      <c r="E45" s="243"/>
      <c r="F45" s="243"/>
      <c r="G45" s="243"/>
      <c r="H45" s="279">
        <v>15240.82</v>
      </c>
    </row>
    <row r="46" spans="1:8" ht="12.75" customHeight="1" x14ac:dyDescent="0.2">
      <c r="A46" s="244" t="s">
        <v>200</v>
      </c>
      <c r="B46" s="243"/>
      <c r="C46" s="243"/>
      <c r="D46" s="243"/>
      <c r="E46" s="243"/>
      <c r="F46" s="243"/>
      <c r="G46" s="243"/>
      <c r="H46" s="278"/>
    </row>
    <row r="47" spans="1:8" ht="12.75" customHeight="1" x14ac:dyDescent="0.2">
      <c r="A47" s="242" t="s">
        <v>40</v>
      </c>
      <c r="B47" s="243"/>
      <c r="C47" s="243"/>
      <c r="D47" s="243"/>
      <c r="E47" s="243"/>
      <c r="F47" s="243"/>
      <c r="G47" s="243"/>
      <c r="H47" s="279">
        <v>103162.96</v>
      </c>
    </row>
    <row r="48" spans="1:8" ht="12.75" customHeight="1" x14ac:dyDescent="0.2">
      <c r="A48" s="242" t="s">
        <v>41</v>
      </c>
      <c r="B48" s="243"/>
      <c r="C48" s="243"/>
      <c r="D48" s="243"/>
      <c r="E48" s="243"/>
      <c r="F48" s="243"/>
      <c r="G48" s="243"/>
      <c r="H48" s="279">
        <v>103162.96</v>
      </c>
    </row>
    <row r="49" spans="1:8" ht="12.75" customHeight="1" x14ac:dyDescent="0.2">
      <c r="A49" s="242" t="s">
        <v>42</v>
      </c>
      <c r="B49" s="243"/>
      <c r="C49" s="243"/>
      <c r="D49" s="243"/>
      <c r="E49" s="243"/>
      <c r="F49" s="243"/>
      <c r="G49" s="243"/>
      <c r="H49" s="278"/>
    </row>
    <row r="50" spans="1:8" x14ac:dyDescent="0.2">
      <c r="A50" s="242" t="s">
        <v>43</v>
      </c>
      <c r="B50" s="243"/>
      <c r="C50" s="243"/>
      <c r="D50" s="243"/>
      <c r="E50" s="243"/>
      <c r="F50" s="243"/>
      <c r="G50" s="243"/>
      <c r="H50" s="279">
        <v>21465.06</v>
      </c>
    </row>
    <row r="51" spans="1:8" ht="12.75" customHeight="1" x14ac:dyDescent="0.2">
      <c r="A51" s="242" t="s">
        <v>44</v>
      </c>
      <c r="B51" s="243"/>
      <c r="C51" s="243"/>
      <c r="D51" s="243"/>
      <c r="E51" s="243"/>
      <c r="F51" s="243"/>
      <c r="G51" s="243"/>
      <c r="H51" s="279">
        <v>22325.279999999999</v>
      </c>
    </row>
    <row r="52" spans="1:8" ht="12.75" customHeight="1" x14ac:dyDescent="0.2">
      <c r="A52" s="242" t="s">
        <v>45</v>
      </c>
      <c r="B52" s="243"/>
      <c r="C52" s="243"/>
      <c r="D52" s="243"/>
      <c r="E52" s="243"/>
      <c r="F52" s="243"/>
      <c r="G52" s="243"/>
      <c r="H52" s="279">
        <v>23447.42</v>
      </c>
    </row>
    <row r="53" spans="1:8" ht="12.75" customHeight="1" x14ac:dyDescent="0.2">
      <c r="A53" s="242" t="s">
        <v>46</v>
      </c>
      <c r="B53" s="243"/>
      <c r="C53" s="243"/>
      <c r="D53" s="243"/>
      <c r="E53" s="243"/>
      <c r="F53" s="243"/>
      <c r="G53" s="243"/>
      <c r="H53" s="279">
        <v>22275.05</v>
      </c>
    </row>
    <row r="54" spans="1:8" ht="12.75" customHeight="1" x14ac:dyDescent="0.2">
      <c r="A54" s="242" t="s">
        <v>47</v>
      </c>
      <c r="B54" s="243"/>
      <c r="C54" s="243"/>
      <c r="D54" s="243"/>
      <c r="E54" s="243"/>
      <c r="F54" s="243"/>
      <c r="G54" s="243"/>
      <c r="H54" s="279">
        <v>15240.82</v>
      </c>
    </row>
    <row r="55" spans="1:8" ht="12.75" customHeight="1" x14ac:dyDescent="0.2">
      <c r="A55" s="244" t="s">
        <v>201</v>
      </c>
      <c r="B55" s="243"/>
      <c r="C55" s="243"/>
      <c r="D55" s="243"/>
      <c r="E55" s="243"/>
      <c r="F55" s="243"/>
      <c r="G55" s="243"/>
      <c r="H55" s="280">
        <v>103162.96</v>
      </c>
    </row>
    <row r="56" spans="1:8" ht="12.75" customHeight="1" x14ac:dyDescent="0.2">
      <c r="A56" s="245" t="s">
        <v>202</v>
      </c>
      <c r="B56" s="243"/>
      <c r="C56" s="243"/>
      <c r="D56" s="243"/>
      <c r="E56" s="243"/>
      <c r="F56" s="243"/>
      <c r="G56" s="243"/>
      <c r="H56" s="243"/>
    </row>
    <row r="57" spans="1:8" ht="12.75" customHeight="1" x14ac:dyDescent="0.2">
      <c r="A57" s="242" t="s">
        <v>173</v>
      </c>
      <c r="B57" s="243"/>
      <c r="C57" s="243"/>
      <c r="D57" s="243"/>
      <c r="E57" s="243"/>
      <c r="F57" s="243"/>
      <c r="G57" s="243"/>
      <c r="H57" s="243"/>
    </row>
    <row r="58" spans="1:8" ht="46.5" x14ac:dyDescent="0.2">
      <c r="A58" s="272">
        <v>4</v>
      </c>
      <c r="B58" s="273" t="s">
        <v>203</v>
      </c>
      <c r="C58" s="274" t="s">
        <v>174</v>
      </c>
      <c r="D58" s="275" t="s">
        <v>32</v>
      </c>
      <c r="E58" s="276" t="s">
        <v>31</v>
      </c>
      <c r="F58" s="277">
        <v>0.7</v>
      </c>
      <c r="G58" s="278">
        <v>1740.55</v>
      </c>
      <c r="H58" s="279">
        <v>1218.3900000000001</v>
      </c>
    </row>
    <row r="59" spans="1:8" ht="46.5" x14ac:dyDescent="0.2">
      <c r="A59" s="272">
        <v>5</v>
      </c>
      <c r="B59" s="273" t="s">
        <v>204</v>
      </c>
      <c r="C59" s="274" t="s">
        <v>175</v>
      </c>
      <c r="D59" s="275" t="s">
        <v>176</v>
      </c>
      <c r="E59" s="276" t="s">
        <v>177</v>
      </c>
      <c r="F59" s="277">
        <v>2</v>
      </c>
      <c r="G59" s="278">
        <v>1597.44</v>
      </c>
      <c r="H59" s="279">
        <v>3194.88</v>
      </c>
    </row>
    <row r="60" spans="1:8" x14ac:dyDescent="0.2">
      <c r="A60" s="242" t="s">
        <v>178</v>
      </c>
      <c r="B60" s="243"/>
      <c r="C60" s="243"/>
      <c r="D60" s="243"/>
      <c r="E60" s="243"/>
      <c r="F60" s="243"/>
      <c r="G60" s="243"/>
      <c r="H60" s="243"/>
    </row>
    <row r="61" spans="1:8" ht="46.5" x14ac:dyDescent="0.2">
      <c r="A61" s="272">
        <v>6</v>
      </c>
      <c r="B61" s="273" t="s">
        <v>205</v>
      </c>
      <c r="C61" s="274" t="s">
        <v>179</v>
      </c>
      <c r="D61" s="275" t="s">
        <v>32</v>
      </c>
      <c r="E61" s="276" t="s">
        <v>31</v>
      </c>
      <c r="F61" s="277">
        <v>0.15</v>
      </c>
      <c r="G61" s="278">
        <v>1740.55</v>
      </c>
      <c r="H61" s="279">
        <v>261.08</v>
      </c>
    </row>
    <row r="62" spans="1:8" s="267" customFormat="1" ht="48" x14ac:dyDescent="0.2">
      <c r="A62" s="272">
        <v>7</v>
      </c>
      <c r="B62" s="273" t="s">
        <v>206</v>
      </c>
      <c r="C62" s="274" t="s">
        <v>180</v>
      </c>
      <c r="D62" s="275" t="s">
        <v>176</v>
      </c>
      <c r="E62" s="276" t="s">
        <v>177</v>
      </c>
      <c r="F62" s="277">
        <v>1</v>
      </c>
      <c r="G62" s="278">
        <v>532.42999999999995</v>
      </c>
      <c r="H62" s="279">
        <v>532.42999999999995</v>
      </c>
    </row>
    <row r="63" spans="1:8" ht="12.75" customHeight="1" x14ac:dyDescent="0.2">
      <c r="A63" s="242" t="s">
        <v>35</v>
      </c>
      <c r="B63" s="243"/>
      <c r="C63" s="243"/>
      <c r="D63" s="243"/>
      <c r="E63" s="243"/>
      <c r="F63" s="243"/>
      <c r="G63" s="243"/>
      <c r="H63" s="279">
        <v>5206.78</v>
      </c>
    </row>
    <row r="64" spans="1:8" x14ac:dyDescent="0.2">
      <c r="A64" s="242" t="s">
        <v>36</v>
      </c>
      <c r="B64" s="243"/>
      <c r="C64" s="243"/>
      <c r="D64" s="243"/>
      <c r="E64" s="243"/>
      <c r="F64" s="243"/>
      <c r="G64" s="243"/>
      <c r="H64" s="279">
        <v>6551.43</v>
      </c>
    </row>
    <row r="65" spans="1:8" x14ac:dyDescent="0.2">
      <c r="A65" s="242" t="s">
        <v>37</v>
      </c>
      <c r="B65" s="243"/>
      <c r="C65" s="243"/>
      <c r="D65" s="243"/>
      <c r="E65" s="243"/>
      <c r="F65" s="243"/>
      <c r="G65" s="243"/>
      <c r="H65" s="278"/>
    </row>
    <row r="66" spans="1:8" ht="39.75" customHeight="1" x14ac:dyDescent="0.2">
      <c r="A66" s="242" t="s">
        <v>207</v>
      </c>
      <c r="B66" s="243"/>
      <c r="C66" s="243"/>
      <c r="D66" s="243"/>
      <c r="E66" s="243"/>
      <c r="F66" s="243"/>
      <c r="G66" s="243"/>
      <c r="H66" s="279">
        <v>530.78</v>
      </c>
    </row>
    <row r="67" spans="1:8" ht="26.25" customHeight="1" x14ac:dyDescent="0.2">
      <c r="A67" s="242" t="s">
        <v>208</v>
      </c>
      <c r="B67" s="243"/>
      <c r="C67" s="243"/>
      <c r="D67" s="243"/>
      <c r="E67" s="243"/>
      <c r="F67" s="243"/>
      <c r="G67" s="243"/>
      <c r="H67" s="279">
        <v>813.87</v>
      </c>
    </row>
    <row r="68" spans="1:8" ht="16.5" customHeight="1" x14ac:dyDescent="0.2">
      <c r="A68" s="242" t="s">
        <v>38</v>
      </c>
      <c r="B68" s="243"/>
      <c r="C68" s="243"/>
      <c r="D68" s="243"/>
      <c r="E68" s="243"/>
      <c r="F68" s="243"/>
      <c r="G68" s="243"/>
      <c r="H68" s="279">
        <v>1617.44</v>
      </c>
    </row>
    <row r="69" spans="1:8" x14ac:dyDescent="0.2">
      <c r="A69" s="242" t="s">
        <v>39</v>
      </c>
      <c r="B69" s="243"/>
      <c r="C69" s="243"/>
      <c r="D69" s="243"/>
      <c r="E69" s="243"/>
      <c r="F69" s="243"/>
      <c r="G69" s="243"/>
      <c r="H69" s="279">
        <v>1106.67</v>
      </c>
    </row>
    <row r="70" spans="1:8" x14ac:dyDescent="0.2">
      <c r="A70" s="244" t="s">
        <v>209</v>
      </c>
      <c r="B70" s="243"/>
      <c r="C70" s="243"/>
      <c r="D70" s="243"/>
      <c r="E70" s="243"/>
      <c r="F70" s="243"/>
      <c r="G70" s="243"/>
      <c r="H70" s="278"/>
    </row>
    <row r="71" spans="1:8" ht="16.5" customHeight="1" x14ac:dyDescent="0.2">
      <c r="A71" s="242" t="s">
        <v>40</v>
      </c>
      <c r="B71" s="243"/>
      <c r="C71" s="243"/>
      <c r="D71" s="243"/>
      <c r="E71" s="243"/>
      <c r="F71" s="243"/>
      <c r="G71" s="243"/>
      <c r="H71" s="279">
        <v>9275.5400000000009</v>
      </c>
    </row>
    <row r="72" spans="1:8" ht="16.5" customHeight="1" x14ac:dyDescent="0.2">
      <c r="A72" s="242" t="s">
        <v>41</v>
      </c>
      <c r="B72" s="243"/>
      <c r="C72" s="243"/>
      <c r="D72" s="243"/>
      <c r="E72" s="243"/>
      <c r="F72" s="243"/>
      <c r="G72" s="243"/>
      <c r="H72" s="279">
        <v>9275.5400000000009</v>
      </c>
    </row>
    <row r="73" spans="1:8" ht="16.5" customHeight="1" x14ac:dyDescent="0.2">
      <c r="A73" s="242" t="s">
        <v>42</v>
      </c>
      <c r="B73" s="243"/>
      <c r="C73" s="243"/>
      <c r="D73" s="243"/>
      <c r="E73" s="243"/>
      <c r="F73" s="243"/>
      <c r="G73" s="243"/>
      <c r="H73" s="278"/>
    </row>
    <row r="74" spans="1:8" ht="16.5" customHeight="1" x14ac:dyDescent="0.2">
      <c r="A74" s="242" t="s">
        <v>43</v>
      </c>
      <c r="B74" s="243"/>
      <c r="C74" s="243"/>
      <c r="D74" s="243"/>
      <c r="E74" s="243"/>
      <c r="F74" s="243"/>
      <c r="G74" s="243"/>
      <c r="H74" s="279">
        <v>1668.23</v>
      </c>
    </row>
    <row r="75" spans="1:8" ht="16.5" customHeight="1" x14ac:dyDescent="0.2">
      <c r="A75" s="242" t="s">
        <v>44</v>
      </c>
      <c r="B75" s="243"/>
      <c r="C75" s="243"/>
      <c r="D75" s="243"/>
      <c r="E75" s="243"/>
      <c r="F75" s="243"/>
      <c r="G75" s="243"/>
      <c r="H75" s="279">
        <v>3457.36</v>
      </c>
    </row>
    <row r="76" spans="1:8" ht="12.75" customHeight="1" x14ac:dyDescent="0.2">
      <c r="A76" s="242" t="s">
        <v>45</v>
      </c>
      <c r="B76" s="243"/>
      <c r="C76" s="243"/>
      <c r="D76" s="243"/>
      <c r="E76" s="243"/>
      <c r="F76" s="243"/>
      <c r="G76" s="243"/>
      <c r="H76" s="279">
        <v>1702.57</v>
      </c>
    </row>
    <row r="77" spans="1:8" ht="12.75" customHeight="1" x14ac:dyDescent="0.2">
      <c r="A77" s="242" t="s">
        <v>46</v>
      </c>
      <c r="B77" s="243"/>
      <c r="C77" s="243"/>
      <c r="D77" s="243"/>
      <c r="E77" s="243"/>
      <c r="F77" s="243"/>
      <c r="G77" s="243"/>
      <c r="H77" s="279">
        <v>1617.44</v>
      </c>
    </row>
    <row r="78" spans="1:8" ht="16.5" customHeight="1" x14ac:dyDescent="0.2">
      <c r="A78" s="242" t="s">
        <v>47</v>
      </c>
      <c r="B78" s="243"/>
      <c r="C78" s="243"/>
      <c r="D78" s="243"/>
      <c r="E78" s="243"/>
      <c r="F78" s="243"/>
      <c r="G78" s="243"/>
      <c r="H78" s="279">
        <v>1106.67</v>
      </c>
    </row>
    <row r="79" spans="1:8" ht="16.5" customHeight="1" x14ac:dyDescent="0.2">
      <c r="A79" s="244" t="s">
        <v>210</v>
      </c>
      <c r="B79" s="243"/>
      <c r="C79" s="243"/>
      <c r="D79" s="243"/>
      <c r="E79" s="243"/>
      <c r="F79" s="243"/>
      <c r="G79" s="243"/>
      <c r="H79" s="280">
        <v>9275.5400000000009</v>
      </c>
    </row>
    <row r="80" spans="1:8" ht="16.5" customHeight="1" x14ac:dyDescent="0.2">
      <c r="A80" s="245" t="s">
        <v>211</v>
      </c>
      <c r="B80" s="243"/>
      <c r="C80" s="243"/>
      <c r="D80" s="243"/>
      <c r="E80" s="243"/>
      <c r="F80" s="243"/>
      <c r="G80" s="243"/>
      <c r="H80" s="243"/>
    </row>
    <row r="81" spans="1:8" ht="25.5" x14ac:dyDescent="0.2">
      <c r="A81" s="272">
        <v>8</v>
      </c>
      <c r="B81" s="281" t="s">
        <v>212</v>
      </c>
      <c r="C81" s="274" t="s">
        <v>181</v>
      </c>
      <c r="D81" s="282" t="s">
        <v>193</v>
      </c>
      <c r="E81" s="276" t="s">
        <v>182</v>
      </c>
      <c r="F81" s="277">
        <v>1</v>
      </c>
      <c r="G81" s="279" t="s">
        <v>183</v>
      </c>
      <c r="H81" s="279">
        <v>1335649.1000000001</v>
      </c>
    </row>
    <row r="82" spans="1:8" ht="36.75" x14ac:dyDescent="0.2">
      <c r="A82" s="272">
        <v>9</v>
      </c>
      <c r="B82" s="281" t="s">
        <v>213</v>
      </c>
      <c r="C82" s="274" t="s">
        <v>184</v>
      </c>
      <c r="D82" s="282" t="s">
        <v>193</v>
      </c>
      <c r="E82" s="276" t="s">
        <v>48</v>
      </c>
      <c r="F82" s="277">
        <v>27</v>
      </c>
      <c r="G82" s="279" t="s">
        <v>185</v>
      </c>
      <c r="H82" s="279">
        <v>1113921.72</v>
      </c>
    </row>
    <row r="83" spans="1:8" ht="16.5" customHeight="1" x14ac:dyDescent="0.2">
      <c r="A83" s="242" t="s">
        <v>35</v>
      </c>
      <c r="B83" s="243"/>
      <c r="C83" s="243"/>
      <c r="D83" s="243"/>
      <c r="E83" s="243"/>
      <c r="F83" s="243"/>
      <c r="G83" s="243"/>
      <c r="H83" s="279">
        <v>2449570.8199999998</v>
      </c>
    </row>
    <row r="84" spans="1:8" ht="16.5" customHeight="1" x14ac:dyDescent="0.2">
      <c r="A84" s="244" t="s">
        <v>214</v>
      </c>
      <c r="B84" s="243"/>
      <c r="C84" s="243"/>
      <c r="D84" s="243"/>
      <c r="E84" s="243"/>
      <c r="F84" s="243"/>
      <c r="G84" s="243"/>
      <c r="H84" s="278"/>
    </row>
    <row r="85" spans="1:8" ht="16.5" customHeight="1" x14ac:dyDescent="0.2">
      <c r="A85" s="242" t="s">
        <v>49</v>
      </c>
      <c r="B85" s="243"/>
      <c r="C85" s="243"/>
      <c r="D85" s="243"/>
      <c r="E85" s="243"/>
      <c r="F85" s="243"/>
      <c r="G85" s="243"/>
      <c r="H85" s="279">
        <v>2449570.8199999998</v>
      </c>
    </row>
    <row r="86" spans="1:8" x14ac:dyDescent="0.2">
      <c r="A86" s="242" t="s">
        <v>41</v>
      </c>
      <c r="B86" s="243"/>
      <c r="C86" s="243"/>
      <c r="D86" s="243"/>
      <c r="E86" s="243"/>
      <c r="F86" s="243"/>
      <c r="G86" s="243"/>
      <c r="H86" s="279">
        <v>2449570.8199999998</v>
      </c>
    </row>
    <row r="87" spans="1:8" x14ac:dyDescent="0.2">
      <c r="A87" s="242" t="s">
        <v>42</v>
      </c>
      <c r="B87" s="243"/>
      <c r="C87" s="243"/>
      <c r="D87" s="243"/>
      <c r="E87" s="243"/>
      <c r="F87" s="243"/>
      <c r="G87" s="243"/>
      <c r="H87" s="278"/>
    </row>
    <row r="88" spans="1:8" ht="16.5" customHeight="1" x14ac:dyDescent="0.2">
      <c r="A88" s="242" t="s">
        <v>50</v>
      </c>
      <c r="B88" s="243"/>
      <c r="C88" s="243"/>
      <c r="D88" s="243"/>
      <c r="E88" s="243"/>
      <c r="F88" s="243"/>
      <c r="G88" s="243"/>
      <c r="H88" s="279">
        <v>2449570.8199999998</v>
      </c>
    </row>
    <row r="89" spans="1:8" ht="16.5" customHeight="1" x14ac:dyDescent="0.2">
      <c r="A89" s="244" t="s">
        <v>215</v>
      </c>
      <c r="B89" s="243"/>
      <c r="C89" s="243"/>
      <c r="D89" s="243"/>
      <c r="E89" s="243"/>
      <c r="F89" s="243"/>
      <c r="G89" s="243"/>
      <c r="H89" s="280">
        <v>2449570.8199999998</v>
      </c>
    </row>
    <row r="90" spans="1:8" ht="12.75" customHeight="1" x14ac:dyDescent="0.2">
      <c r="A90" s="245" t="s">
        <v>216</v>
      </c>
      <c r="B90" s="243"/>
      <c r="C90" s="243"/>
      <c r="D90" s="243"/>
      <c r="E90" s="243"/>
      <c r="F90" s="243"/>
      <c r="G90" s="243"/>
      <c r="H90" s="243"/>
    </row>
    <row r="91" spans="1:8" ht="36.75" x14ac:dyDescent="0.2">
      <c r="A91" s="272">
        <v>10</v>
      </c>
      <c r="B91" s="281" t="s">
        <v>217</v>
      </c>
      <c r="C91" s="274" t="s">
        <v>186</v>
      </c>
      <c r="D91" s="282" t="s">
        <v>193</v>
      </c>
      <c r="E91" s="276" t="s">
        <v>48</v>
      </c>
      <c r="F91" s="277">
        <v>2</v>
      </c>
      <c r="G91" s="279" t="s">
        <v>187</v>
      </c>
      <c r="H91" s="279">
        <v>876168.1</v>
      </c>
    </row>
    <row r="92" spans="1:8" ht="36.75" x14ac:dyDescent="0.2">
      <c r="A92" s="272">
        <v>11</v>
      </c>
      <c r="B92" s="281" t="s">
        <v>218</v>
      </c>
      <c r="C92" s="274" t="s">
        <v>188</v>
      </c>
      <c r="D92" s="282" t="s">
        <v>193</v>
      </c>
      <c r="E92" s="276" t="s">
        <v>48</v>
      </c>
      <c r="F92" s="277">
        <v>1</v>
      </c>
      <c r="G92" s="279" t="s">
        <v>189</v>
      </c>
      <c r="H92" s="279">
        <v>181718.24</v>
      </c>
    </row>
    <row r="93" spans="1:8" ht="12.75" customHeight="1" x14ac:dyDescent="0.2">
      <c r="A93" s="242" t="s">
        <v>35</v>
      </c>
      <c r="B93" s="243"/>
      <c r="C93" s="243"/>
      <c r="D93" s="243"/>
      <c r="E93" s="243"/>
      <c r="F93" s="243"/>
      <c r="G93" s="243"/>
      <c r="H93" s="279">
        <v>1057886.3400000001</v>
      </c>
    </row>
    <row r="94" spans="1:8" ht="12.75" customHeight="1" x14ac:dyDescent="0.2">
      <c r="A94" s="244" t="s">
        <v>219</v>
      </c>
      <c r="B94" s="243"/>
      <c r="C94" s="243"/>
      <c r="D94" s="243"/>
      <c r="E94" s="243"/>
      <c r="F94" s="243"/>
      <c r="G94" s="243"/>
      <c r="H94" s="278"/>
    </row>
    <row r="95" spans="1:8" x14ac:dyDescent="0.2">
      <c r="A95" s="242" t="s">
        <v>49</v>
      </c>
      <c r="B95" s="243"/>
      <c r="C95" s="243"/>
      <c r="D95" s="243"/>
      <c r="E95" s="243"/>
      <c r="F95" s="243"/>
      <c r="G95" s="243"/>
      <c r="H95" s="279">
        <v>1057886.3400000001</v>
      </c>
    </row>
    <row r="96" spans="1:8" ht="12.75" customHeight="1" x14ac:dyDescent="0.2">
      <c r="A96" s="242" t="s">
        <v>41</v>
      </c>
      <c r="B96" s="243"/>
      <c r="C96" s="243"/>
      <c r="D96" s="243"/>
      <c r="E96" s="243"/>
      <c r="F96" s="243"/>
      <c r="G96" s="243"/>
      <c r="H96" s="279">
        <v>1057886.3400000001</v>
      </c>
    </row>
    <row r="97" spans="1:8" ht="14.25" customHeight="1" x14ac:dyDescent="0.2">
      <c r="A97" s="242" t="s">
        <v>42</v>
      </c>
      <c r="B97" s="243"/>
      <c r="C97" s="243"/>
      <c r="D97" s="243"/>
      <c r="E97" s="243"/>
      <c r="F97" s="243"/>
      <c r="G97" s="243"/>
      <c r="H97" s="278"/>
    </row>
    <row r="98" spans="1:8" ht="12.75" customHeight="1" x14ac:dyDescent="0.2">
      <c r="A98" s="242" t="s">
        <v>50</v>
      </c>
      <c r="B98" s="243"/>
      <c r="C98" s="243"/>
      <c r="D98" s="243"/>
      <c r="E98" s="243"/>
      <c r="F98" s="243"/>
      <c r="G98" s="243"/>
      <c r="H98" s="279">
        <v>1057886.3400000001</v>
      </c>
    </row>
    <row r="99" spans="1:8" x14ac:dyDescent="0.2">
      <c r="A99" s="244" t="s">
        <v>220</v>
      </c>
      <c r="B99" s="243"/>
      <c r="C99" s="243"/>
      <c r="D99" s="243"/>
      <c r="E99" s="243"/>
      <c r="F99" s="243"/>
      <c r="G99" s="243"/>
      <c r="H99" s="280">
        <v>1057886.3400000001</v>
      </c>
    </row>
    <row r="100" spans="1:8" x14ac:dyDescent="0.2">
      <c r="A100" s="250" t="s">
        <v>51</v>
      </c>
      <c r="B100" s="251"/>
      <c r="C100" s="251"/>
      <c r="D100" s="251"/>
      <c r="E100" s="251"/>
      <c r="F100" s="251"/>
      <c r="G100" s="251"/>
      <c r="H100" s="251"/>
    </row>
    <row r="101" spans="1:8" ht="12.75" customHeight="1" x14ac:dyDescent="0.2">
      <c r="A101" s="242" t="s">
        <v>52</v>
      </c>
      <c r="B101" s="243"/>
      <c r="C101" s="243"/>
      <c r="D101" s="243"/>
      <c r="E101" s="243"/>
      <c r="F101" s="243"/>
      <c r="G101" s="243"/>
      <c r="H101" s="279">
        <v>3566144.97</v>
      </c>
    </row>
    <row r="102" spans="1:8" ht="12.75" customHeight="1" x14ac:dyDescent="0.2">
      <c r="A102" s="242" t="s">
        <v>53</v>
      </c>
      <c r="B102" s="243"/>
      <c r="C102" s="243"/>
      <c r="D102" s="243"/>
      <c r="E102" s="243"/>
      <c r="F102" s="243"/>
      <c r="G102" s="243"/>
      <c r="H102" s="279">
        <v>3579655.69</v>
      </c>
    </row>
    <row r="103" spans="1:8" ht="14.25" customHeight="1" x14ac:dyDescent="0.2">
      <c r="A103" s="242" t="s">
        <v>37</v>
      </c>
      <c r="B103" s="243"/>
      <c r="C103" s="243"/>
      <c r="D103" s="243"/>
      <c r="E103" s="243"/>
      <c r="F103" s="243"/>
      <c r="G103" s="243"/>
      <c r="H103" s="278"/>
    </row>
    <row r="104" spans="1:8" ht="39.75" customHeight="1" x14ac:dyDescent="0.2">
      <c r="A104" s="242" t="s">
        <v>221</v>
      </c>
      <c r="B104" s="243"/>
      <c r="C104" s="243"/>
      <c r="D104" s="243"/>
      <c r="E104" s="243"/>
      <c r="F104" s="243"/>
      <c r="G104" s="243"/>
      <c r="H104" s="279">
        <v>5333.18</v>
      </c>
    </row>
    <row r="105" spans="1:8" ht="27" customHeight="1" x14ac:dyDescent="0.2">
      <c r="A105" s="242" t="s">
        <v>222</v>
      </c>
      <c r="B105" s="243"/>
      <c r="C105" s="243"/>
      <c r="D105" s="243"/>
      <c r="E105" s="243"/>
      <c r="F105" s="243"/>
      <c r="G105" s="243"/>
      <c r="H105" s="279">
        <v>8177.54</v>
      </c>
    </row>
    <row r="106" spans="1:8" x14ac:dyDescent="0.2">
      <c r="A106" s="242" t="s">
        <v>38</v>
      </c>
      <c r="B106" s="243"/>
      <c r="C106" s="243"/>
      <c r="D106" s="243"/>
      <c r="E106" s="243"/>
      <c r="F106" s="243"/>
      <c r="G106" s="243"/>
      <c r="H106" s="279">
        <v>23892.5</v>
      </c>
    </row>
    <row r="107" spans="1:8" s="102" customFormat="1" x14ac:dyDescent="0.2">
      <c r="A107" s="242" t="s">
        <v>39</v>
      </c>
      <c r="B107" s="243"/>
      <c r="C107" s="243"/>
      <c r="D107" s="243"/>
      <c r="E107" s="243"/>
      <c r="F107" s="243"/>
      <c r="G107" s="243"/>
      <c r="H107" s="279">
        <v>16347.5</v>
      </c>
    </row>
    <row r="108" spans="1:8" s="102" customFormat="1" x14ac:dyDescent="0.2">
      <c r="A108" s="244" t="s">
        <v>54</v>
      </c>
      <c r="B108" s="243"/>
      <c r="C108" s="243"/>
      <c r="D108" s="243"/>
      <c r="E108" s="243"/>
      <c r="F108" s="243"/>
      <c r="G108" s="243"/>
      <c r="H108" s="278"/>
    </row>
    <row r="109" spans="1:8" ht="12.75" customHeight="1" x14ac:dyDescent="0.2">
      <c r="A109" s="242" t="s">
        <v>55</v>
      </c>
      <c r="B109" s="243"/>
      <c r="C109" s="243"/>
      <c r="D109" s="243"/>
      <c r="E109" s="243"/>
      <c r="F109" s="243"/>
      <c r="G109" s="243"/>
      <c r="H109" s="279">
        <v>112438.53</v>
      </c>
    </row>
    <row r="110" spans="1:8" ht="12.75" customHeight="1" x14ac:dyDescent="0.2">
      <c r="A110" s="242" t="s">
        <v>56</v>
      </c>
      <c r="B110" s="243"/>
      <c r="C110" s="243"/>
      <c r="D110" s="243"/>
      <c r="E110" s="243"/>
      <c r="F110" s="243"/>
      <c r="G110" s="243"/>
      <c r="H110" s="279">
        <v>3507457.16</v>
      </c>
    </row>
    <row r="111" spans="1:8" ht="12.75" customHeight="1" x14ac:dyDescent="0.2">
      <c r="A111" s="242" t="s">
        <v>41</v>
      </c>
      <c r="B111" s="243"/>
      <c r="C111" s="243"/>
      <c r="D111" s="243"/>
      <c r="E111" s="243"/>
      <c r="F111" s="243"/>
      <c r="G111" s="243"/>
      <c r="H111" s="279">
        <v>3619895.69</v>
      </c>
    </row>
    <row r="112" spans="1:8" ht="12.75" customHeight="1" x14ac:dyDescent="0.2">
      <c r="A112" s="242" t="s">
        <v>95</v>
      </c>
      <c r="B112" s="243"/>
      <c r="C112" s="243"/>
      <c r="D112" s="243"/>
      <c r="E112" s="243"/>
      <c r="F112" s="243"/>
      <c r="G112" s="243"/>
      <c r="H112" s="284">
        <v>653357.93012400006</v>
      </c>
    </row>
    <row r="113" spans="1:8" ht="12.75" customHeight="1" x14ac:dyDescent="0.2">
      <c r="A113" s="242" t="s">
        <v>113</v>
      </c>
      <c r="B113" s="243"/>
      <c r="C113" s="243"/>
      <c r="D113" s="243"/>
      <c r="E113" s="243"/>
      <c r="F113" s="243"/>
      <c r="G113" s="243"/>
      <c r="H113" s="284">
        <v>15468938.312748002</v>
      </c>
    </row>
    <row r="114" spans="1:8" ht="12.75" customHeight="1" x14ac:dyDescent="0.2">
      <c r="A114" s="242" t="s">
        <v>42</v>
      </c>
      <c r="B114" s="243"/>
      <c r="C114" s="243"/>
      <c r="D114" s="243"/>
      <c r="E114" s="243"/>
      <c r="F114" s="243"/>
      <c r="G114" s="243"/>
      <c r="H114" s="278"/>
    </row>
    <row r="115" spans="1:8" ht="12.75" customHeight="1" x14ac:dyDescent="0.2">
      <c r="A115" s="242" t="s">
        <v>43</v>
      </c>
      <c r="B115" s="243"/>
      <c r="C115" s="243"/>
      <c r="D115" s="243"/>
      <c r="E115" s="243"/>
      <c r="F115" s="243"/>
      <c r="G115" s="243"/>
      <c r="H115" s="279">
        <v>23133.29</v>
      </c>
    </row>
    <row r="116" spans="1:8" ht="12.75" customHeight="1" x14ac:dyDescent="0.2">
      <c r="A116" s="242" t="s">
        <v>44</v>
      </c>
      <c r="B116" s="243"/>
      <c r="C116" s="243"/>
      <c r="D116" s="243"/>
      <c r="E116" s="243"/>
      <c r="F116" s="243"/>
      <c r="G116" s="243"/>
      <c r="H116" s="279">
        <v>25782.639999999999</v>
      </c>
    </row>
    <row r="117" spans="1:8" s="102" customFormat="1" ht="12.75" customHeight="1" x14ac:dyDescent="0.2">
      <c r="A117" s="242" t="s">
        <v>45</v>
      </c>
      <c r="B117" s="243"/>
      <c r="C117" s="243"/>
      <c r="D117" s="243"/>
      <c r="E117" s="243"/>
      <c r="F117" s="243"/>
      <c r="G117" s="243"/>
      <c r="H117" s="279">
        <v>25150</v>
      </c>
    </row>
    <row r="118" spans="1:8" s="102" customFormat="1" ht="12.75" customHeight="1" x14ac:dyDescent="0.2">
      <c r="A118" s="242" t="s">
        <v>50</v>
      </c>
      <c r="B118" s="243"/>
      <c r="C118" s="243"/>
      <c r="D118" s="243"/>
      <c r="E118" s="243"/>
      <c r="F118" s="243"/>
      <c r="G118" s="243"/>
      <c r="H118" s="279">
        <v>3507457.16</v>
      </c>
    </row>
    <row r="119" spans="1:8" s="268" customFormat="1" ht="12.75" customHeight="1" x14ac:dyDescent="0.2">
      <c r="A119" s="242" t="s">
        <v>46</v>
      </c>
      <c r="B119" s="243"/>
      <c r="C119" s="243"/>
      <c r="D119" s="243"/>
      <c r="E119" s="243"/>
      <c r="F119" s="243"/>
      <c r="G119" s="243"/>
      <c r="H119" s="279">
        <v>23892.5</v>
      </c>
    </row>
    <row r="120" spans="1:8" s="268" customFormat="1" ht="12.75" customHeight="1" x14ac:dyDescent="0.2">
      <c r="A120" s="242" t="s">
        <v>47</v>
      </c>
      <c r="B120" s="243"/>
      <c r="C120" s="243"/>
      <c r="D120" s="243"/>
      <c r="E120" s="243"/>
      <c r="F120" s="243"/>
      <c r="G120" s="243"/>
      <c r="H120" s="279">
        <v>16347.5</v>
      </c>
    </row>
    <row r="121" spans="1:8" s="268" customFormat="1" ht="12.75" customHeight="1" x14ac:dyDescent="0.2">
      <c r="A121" s="244" t="s">
        <v>57</v>
      </c>
      <c r="B121" s="243"/>
      <c r="C121" s="243"/>
      <c r="D121" s="243"/>
      <c r="E121" s="243"/>
      <c r="F121" s="243"/>
      <c r="G121" s="243"/>
      <c r="H121" s="283">
        <v>16122296.242872002</v>
      </c>
    </row>
    <row r="122" spans="1:8" s="271" customFormat="1" x14ac:dyDescent="0.2">
      <c r="A122" s="242" t="s">
        <v>96</v>
      </c>
      <c r="B122" s="243"/>
      <c r="C122" s="243"/>
      <c r="D122" s="243"/>
      <c r="E122" s="243"/>
      <c r="F122" s="243"/>
      <c r="G122" s="243"/>
      <c r="H122" s="50">
        <f>0.2*H121</f>
        <v>3224459.2485744003</v>
      </c>
    </row>
    <row r="123" spans="1:8" s="271" customFormat="1" x14ac:dyDescent="0.2">
      <c r="A123" s="244" t="s">
        <v>57</v>
      </c>
      <c r="B123" s="243"/>
      <c r="C123" s="243"/>
      <c r="D123" s="243"/>
      <c r="E123" s="243"/>
      <c r="F123" s="243"/>
      <c r="G123" s="243"/>
      <c r="H123" s="49">
        <f>H121+H122</f>
        <v>19346755.491446402</v>
      </c>
    </row>
    <row r="124" spans="1:8" s="268" customFormat="1" ht="12.75" customHeight="1" x14ac:dyDescent="0.2">
      <c r="A124" s="269"/>
      <c r="B124" s="269"/>
      <c r="C124" s="269"/>
      <c r="D124" s="269"/>
      <c r="E124" s="269"/>
      <c r="F124" s="269"/>
      <c r="G124" s="269"/>
      <c r="H124" s="270"/>
    </row>
    <row r="125" spans="1:8" s="268" customFormat="1" ht="12.75" customHeight="1" x14ac:dyDescent="0.2">
      <c r="A125" s="269"/>
      <c r="B125" s="269"/>
      <c r="C125" s="269"/>
      <c r="D125" s="269"/>
      <c r="E125" s="269"/>
      <c r="F125" s="269"/>
      <c r="G125" s="269"/>
      <c r="H125" s="270"/>
    </row>
    <row r="126" spans="1:8" s="102" customFormat="1" x14ac:dyDescent="0.2">
      <c r="A126" s="101"/>
      <c r="B126" s="101"/>
      <c r="C126" s="101"/>
      <c r="D126" s="101"/>
      <c r="E126" s="101"/>
      <c r="F126" s="104"/>
      <c r="G126" s="105"/>
      <c r="H126" s="105"/>
    </row>
    <row r="127" spans="1:8" s="102" customFormat="1" ht="14.25" x14ac:dyDescent="0.2">
      <c r="A127" s="52" t="s">
        <v>97</v>
      </c>
      <c r="B127" s="53"/>
      <c r="C127" s="259" t="s">
        <v>98</v>
      </c>
      <c r="D127" s="54"/>
      <c r="E127" s="54"/>
      <c r="F127" s="54"/>
      <c r="G127" s="55"/>
      <c r="H127" s="56"/>
    </row>
    <row r="128" spans="1:8" s="102" customFormat="1" ht="14.25" x14ac:dyDescent="0.2">
      <c r="A128" s="52"/>
      <c r="B128" s="53"/>
      <c r="C128" s="260"/>
      <c r="D128" s="57"/>
      <c r="E128" s="57"/>
      <c r="F128" s="68" t="s">
        <v>99</v>
      </c>
      <c r="G128" s="68"/>
      <c r="H128" s="58"/>
    </row>
    <row r="129" spans="1:8" s="102" customFormat="1" ht="14.25" x14ac:dyDescent="0.2">
      <c r="A129" s="52"/>
      <c r="B129" s="59"/>
      <c r="C129" s="60" t="s">
        <v>100</v>
      </c>
      <c r="D129" s="60" t="s">
        <v>101</v>
      </c>
      <c r="E129" s="60"/>
      <c r="F129" s="60" t="s">
        <v>102</v>
      </c>
      <c r="G129" s="61"/>
      <c r="H129" s="62"/>
    </row>
    <row r="130" spans="1:8" s="102" customFormat="1" ht="14.25" x14ac:dyDescent="0.2">
      <c r="A130" s="52"/>
      <c r="B130" s="59"/>
      <c r="C130" s="59" t="s">
        <v>103</v>
      </c>
      <c r="D130" s="54"/>
      <c r="E130" s="54"/>
      <c r="F130" s="54"/>
      <c r="G130" s="54"/>
      <c r="H130" s="62"/>
    </row>
    <row r="131" spans="1:8" s="102" customFormat="1" ht="14.25" x14ac:dyDescent="0.2">
      <c r="A131" s="52"/>
      <c r="B131" s="59"/>
      <c r="C131" s="59"/>
      <c r="D131" s="54"/>
      <c r="E131" s="54"/>
      <c r="F131" s="54"/>
      <c r="G131" s="54"/>
      <c r="H131" s="62"/>
    </row>
    <row r="132" spans="1:8" s="102" customFormat="1" ht="14.25" x14ac:dyDescent="0.2">
      <c r="A132" s="52"/>
      <c r="B132" s="59"/>
      <c r="C132" s="59"/>
      <c r="D132" s="54"/>
      <c r="E132" s="54"/>
      <c r="F132" s="54"/>
      <c r="G132" s="54"/>
      <c r="H132" s="62"/>
    </row>
    <row r="133" spans="1:8" s="102" customFormat="1" ht="14.25" x14ac:dyDescent="0.2">
      <c r="A133" s="52" t="s">
        <v>104</v>
      </c>
      <c r="B133" s="63"/>
      <c r="C133" s="261" t="s">
        <v>105</v>
      </c>
      <c r="D133" s="54"/>
      <c r="E133" s="54"/>
      <c r="F133" s="54"/>
      <c r="G133" s="54"/>
      <c r="H133" s="62"/>
    </row>
    <row r="134" spans="1:8" s="102" customFormat="1" ht="14.25" x14ac:dyDescent="0.2">
      <c r="A134" s="64"/>
      <c r="B134" s="63"/>
      <c r="C134" s="262"/>
      <c r="D134" s="57"/>
      <c r="E134" s="57"/>
      <c r="F134" s="68" t="s">
        <v>106</v>
      </c>
      <c r="G134" s="68"/>
      <c r="H134" s="62"/>
    </row>
    <row r="135" spans="1:8" s="102" customFormat="1" ht="14.25" x14ac:dyDescent="0.2">
      <c r="A135" s="64"/>
      <c r="B135" s="59"/>
      <c r="C135" s="60" t="s">
        <v>100</v>
      </c>
      <c r="D135" s="60" t="s">
        <v>101</v>
      </c>
      <c r="E135" s="60"/>
      <c r="F135" s="60" t="s">
        <v>102</v>
      </c>
      <c r="G135" s="54"/>
      <c r="H135" s="62"/>
    </row>
    <row r="136" spans="1:8" s="102" customFormat="1" ht="14.25" x14ac:dyDescent="0.2">
      <c r="A136" s="64"/>
      <c r="B136" s="64"/>
      <c r="C136" s="66" t="s">
        <v>103</v>
      </c>
      <c r="D136" s="61"/>
      <c r="E136" s="54"/>
      <c r="F136" s="54"/>
      <c r="G136" s="54"/>
      <c r="H136" s="62"/>
    </row>
    <row r="137" spans="1:8" s="102" customFormat="1" ht="14.25" x14ac:dyDescent="0.2">
      <c r="A137" s="64"/>
      <c r="B137" s="64"/>
      <c r="C137" s="66"/>
      <c r="D137" s="61"/>
      <c r="E137" s="54"/>
      <c r="F137" s="54"/>
      <c r="G137" s="54"/>
      <c r="H137" s="62"/>
    </row>
    <row r="138" spans="1:8" s="102" customFormat="1" ht="14.25" x14ac:dyDescent="0.2">
      <c r="A138" s="64"/>
      <c r="B138" s="64"/>
      <c r="C138" s="100"/>
      <c r="D138" s="61"/>
      <c r="E138" s="54"/>
      <c r="F138" s="54"/>
      <c r="G138" s="54"/>
      <c r="H138" s="62"/>
    </row>
    <row r="139" spans="1:8" s="102" customFormat="1" ht="14.25" x14ac:dyDescent="0.2">
      <c r="A139" s="263" t="s">
        <v>107</v>
      </c>
      <c r="B139" s="263"/>
      <c r="C139" s="264" t="s">
        <v>108</v>
      </c>
      <c r="D139" s="54"/>
      <c r="E139" s="54"/>
      <c r="F139" s="54"/>
      <c r="G139" s="65"/>
      <c r="H139" s="62"/>
    </row>
    <row r="140" spans="1:8" s="102" customFormat="1" ht="14.25" x14ac:dyDescent="0.2">
      <c r="A140" s="263"/>
      <c r="B140" s="263"/>
      <c r="C140" s="265"/>
      <c r="D140" s="57"/>
      <c r="E140" s="57"/>
      <c r="F140" s="68" t="s">
        <v>109</v>
      </c>
      <c r="G140" s="69"/>
      <c r="H140" s="62"/>
    </row>
    <row r="141" spans="1:8" s="102" customFormat="1" ht="14.25" x14ac:dyDescent="0.2">
      <c r="A141" s="55"/>
      <c r="B141" s="55"/>
      <c r="C141" s="60" t="s">
        <v>100</v>
      </c>
      <c r="D141" s="60" t="s">
        <v>101</v>
      </c>
      <c r="E141" s="60"/>
      <c r="F141" s="60" t="s">
        <v>102</v>
      </c>
      <c r="G141" s="67"/>
      <c r="H141" s="62"/>
    </row>
    <row r="142" spans="1:8" s="102" customFormat="1" ht="14.25" x14ac:dyDescent="0.2">
      <c r="A142" s="266" t="s">
        <v>110</v>
      </c>
      <c r="B142" s="266"/>
      <c r="C142" s="264" t="s">
        <v>111</v>
      </c>
      <c r="D142" s="54"/>
      <c r="E142" s="54"/>
      <c r="F142" s="54"/>
      <c r="G142" s="65"/>
      <c r="H142" s="62"/>
    </row>
    <row r="143" spans="1:8" s="102" customFormat="1" ht="14.25" x14ac:dyDescent="0.2">
      <c r="A143" s="266"/>
      <c r="B143" s="266"/>
      <c r="C143" s="265"/>
      <c r="D143" s="57"/>
      <c r="E143" s="57"/>
      <c r="F143" s="68" t="s">
        <v>112</v>
      </c>
      <c r="G143" s="70"/>
      <c r="H143" s="62"/>
    </row>
    <row r="144" spans="1:8" s="102" customFormat="1" x14ac:dyDescent="0.2">
      <c r="A144" s="107"/>
      <c r="B144" s="106"/>
      <c r="C144" s="60" t="s">
        <v>100</v>
      </c>
      <c r="D144" s="60" t="s">
        <v>101</v>
      </c>
      <c r="E144" s="60"/>
      <c r="F144" s="60" t="s">
        <v>102</v>
      </c>
      <c r="G144" s="105"/>
      <c r="H144" s="105"/>
    </row>
    <row r="145" spans="6:8" x14ac:dyDescent="0.2">
      <c r="F145" s="25"/>
      <c r="G145" s="26"/>
      <c r="H145" s="26"/>
    </row>
    <row r="146" spans="6:8" x14ac:dyDescent="0.2">
      <c r="F146" s="25"/>
      <c r="G146" s="26"/>
      <c r="H146" s="26"/>
    </row>
    <row r="147" spans="6:8" x14ac:dyDescent="0.2">
      <c r="F147" s="25"/>
      <c r="G147" s="26"/>
      <c r="H147" s="26"/>
    </row>
    <row r="148" spans="6:8" x14ac:dyDescent="0.2">
      <c r="F148" s="25"/>
      <c r="G148" s="26"/>
      <c r="H148" s="26"/>
    </row>
    <row r="149" spans="6:8" x14ac:dyDescent="0.2">
      <c r="F149" s="25"/>
      <c r="G149" s="26"/>
      <c r="H149" s="26"/>
    </row>
    <row r="150" spans="6:8" x14ac:dyDescent="0.2">
      <c r="F150" s="25"/>
      <c r="G150" s="26"/>
      <c r="H150" s="26"/>
    </row>
    <row r="151" spans="6:8" x14ac:dyDescent="0.2">
      <c r="F151" s="25"/>
      <c r="G151" s="26"/>
      <c r="H151" s="26"/>
    </row>
    <row r="152" spans="6:8" x14ac:dyDescent="0.2">
      <c r="F152" s="25"/>
      <c r="G152" s="26"/>
      <c r="H152" s="26"/>
    </row>
    <row r="153" spans="6:8" x14ac:dyDescent="0.2">
      <c r="F153" s="25"/>
      <c r="G153" s="26"/>
      <c r="H153" s="26"/>
    </row>
    <row r="154" spans="6:8" x14ac:dyDescent="0.2">
      <c r="F154" s="25"/>
      <c r="G154" s="26"/>
      <c r="H154" s="26"/>
    </row>
    <row r="155" spans="6:8" x14ac:dyDescent="0.2">
      <c r="F155" s="25"/>
      <c r="G155" s="26"/>
      <c r="H155" s="26"/>
    </row>
    <row r="156" spans="6:8" x14ac:dyDescent="0.2">
      <c r="F156" s="25"/>
      <c r="G156" s="26"/>
      <c r="H156" s="26"/>
    </row>
    <row r="157" spans="6:8" x14ac:dyDescent="0.2">
      <c r="F157" s="25"/>
      <c r="G157" s="26"/>
      <c r="H157" s="26"/>
    </row>
    <row r="158" spans="6:8" x14ac:dyDescent="0.2">
      <c r="F158" s="25"/>
      <c r="G158" s="26"/>
      <c r="H158" s="26"/>
    </row>
    <row r="159" spans="6:8" x14ac:dyDescent="0.2">
      <c r="F159" s="25"/>
      <c r="G159" s="26"/>
      <c r="H159" s="26"/>
    </row>
    <row r="160" spans="6:8" x14ac:dyDescent="0.2">
      <c r="F160" s="25"/>
      <c r="G160" s="26"/>
      <c r="H160" s="26"/>
    </row>
    <row r="161" spans="6:8" x14ac:dyDescent="0.2">
      <c r="F161" s="25"/>
      <c r="G161" s="26"/>
      <c r="H161" s="26"/>
    </row>
    <row r="162" spans="6:8" x14ac:dyDescent="0.2">
      <c r="F162" s="25"/>
      <c r="G162" s="26"/>
      <c r="H162" s="26"/>
    </row>
    <row r="163" spans="6:8" x14ac:dyDescent="0.2">
      <c r="F163" s="25"/>
      <c r="G163" s="26"/>
      <c r="H163" s="26"/>
    </row>
    <row r="164" spans="6:8" x14ac:dyDescent="0.2">
      <c r="F164" s="25"/>
      <c r="G164" s="26"/>
      <c r="H164" s="26"/>
    </row>
    <row r="165" spans="6:8" x14ac:dyDescent="0.2">
      <c r="F165" s="25"/>
      <c r="G165" s="26"/>
      <c r="H165" s="26"/>
    </row>
    <row r="166" spans="6:8" x14ac:dyDescent="0.2">
      <c r="F166" s="25"/>
      <c r="G166" s="26"/>
      <c r="H166" s="26"/>
    </row>
    <row r="167" spans="6:8" x14ac:dyDescent="0.2">
      <c r="F167" s="25"/>
      <c r="G167" s="26"/>
      <c r="H167" s="26"/>
    </row>
    <row r="168" spans="6:8" x14ac:dyDescent="0.2">
      <c r="F168" s="25"/>
      <c r="G168" s="26"/>
      <c r="H168" s="26"/>
    </row>
    <row r="169" spans="6:8" x14ac:dyDescent="0.2">
      <c r="F169" s="25"/>
      <c r="G169" s="26"/>
      <c r="H169" s="26"/>
    </row>
    <row r="170" spans="6:8" x14ac:dyDescent="0.2">
      <c r="F170" s="25"/>
      <c r="G170" s="26"/>
      <c r="H170" s="26"/>
    </row>
    <row r="171" spans="6:8" x14ac:dyDescent="0.2">
      <c r="F171" s="25"/>
      <c r="G171" s="26"/>
      <c r="H171" s="26"/>
    </row>
    <row r="172" spans="6:8" x14ac:dyDescent="0.2">
      <c r="F172" s="25"/>
      <c r="G172" s="26"/>
      <c r="H172" s="26"/>
    </row>
    <row r="173" spans="6:8" x14ac:dyDescent="0.2">
      <c r="F173" s="25"/>
      <c r="G173" s="26"/>
      <c r="H173" s="26"/>
    </row>
    <row r="174" spans="6:8" x14ac:dyDescent="0.2">
      <c r="F174" s="25"/>
      <c r="G174" s="26"/>
      <c r="H174" s="26"/>
    </row>
    <row r="175" spans="6:8" x14ac:dyDescent="0.2">
      <c r="F175" s="25"/>
      <c r="G175" s="26"/>
      <c r="H175" s="26"/>
    </row>
    <row r="176" spans="6:8" x14ac:dyDescent="0.2">
      <c r="F176" s="25"/>
      <c r="G176" s="26"/>
      <c r="H176" s="26"/>
    </row>
    <row r="177" spans="6:8" x14ac:dyDescent="0.2">
      <c r="F177" s="25"/>
      <c r="G177" s="26"/>
      <c r="H177" s="26"/>
    </row>
    <row r="178" spans="6:8" x14ac:dyDescent="0.2">
      <c r="F178" s="25"/>
      <c r="G178" s="26"/>
      <c r="H178" s="26"/>
    </row>
    <row r="179" spans="6:8" x14ac:dyDescent="0.2">
      <c r="F179" s="25"/>
      <c r="G179" s="26"/>
      <c r="H179" s="26"/>
    </row>
    <row r="180" spans="6:8" x14ac:dyDescent="0.2">
      <c r="F180" s="25"/>
      <c r="G180" s="26"/>
      <c r="H180" s="26"/>
    </row>
    <row r="181" spans="6:8" x14ac:dyDescent="0.2">
      <c r="F181" s="25"/>
      <c r="G181" s="26"/>
      <c r="H181" s="26"/>
    </row>
    <row r="182" spans="6:8" x14ac:dyDescent="0.2">
      <c r="F182" s="25"/>
      <c r="G182" s="26"/>
      <c r="H182" s="26"/>
    </row>
    <row r="183" spans="6:8" x14ac:dyDescent="0.2">
      <c r="F183" s="25"/>
      <c r="G183" s="26"/>
      <c r="H183" s="26"/>
    </row>
    <row r="184" spans="6:8" x14ac:dyDescent="0.2">
      <c r="F184" s="25"/>
      <c r="G184" s="26"/>
      <c r="H184" s="26"/>
    </row>
    <row r="185" spans="6:8" x14ac:dyDescent="0.2">
      <c r="F185" s="25"/>
      <c r="G185" s="26"/>
      <c r="H185" s="26"/>
    </row>
    <row r="186" spans="6:8" x14ac:dyDescent="0.2">
      <c r="F186" s="25"/>
      <c r="G186" s="26"/>
      <c r="H186" s="26"/>
    </row>
    <row r="187" spans="6:8" x14ac:dyDescent="0.2">
      <c r="F187" s="25"/>
      <c r="G187" s="26"/>
      <c r="H187" s="26"/>
    </row>
    <row r="188" spans="6:8" x14ac:dyDescent="0.2">
      <c r="F188" s="25"/>
      <c r="G188" s="26"/>
      <c r="H188" s="26"/>
    </row>
    <row r="189" spans="6:8" x14ac:dyDescent="0.2">
      <c r="F189" s="25"/>
      <c r="G189" s="26"/>
      <c r="H189" s="26"/>
    </row>
    <row r="190" spans="6:8" x14ac:dyDescent="0.2">
      <c r="F190" s="25"/>
      <c r="G190" s="26"/>
      <c r="H190" s="26"/>
    </row>
    <row r="191" spans="6:8" x14ac:dyDescent="0.2">
      <c r="F191" s="25"/>
      <c r="G191" s="26"/>
      <c r="H191" s="26"/>
    </row>
    <row r="192" spans="6:8" x14ac:dyDescent="0.2">
      <c r="F192" s="25"/>
      <c r="G192" s="26"/>
      <c r="H192" s="26"/>
    </row>
    <row r="193" spans="6:8" x14ac:dyDescent="0.2">
      <c r="F193" s="25"/>
      <c r="G193" s="26"/>
      <c r="H193" s="26"/>
    </row>
    <row r="194" spans="6:8" x14ac:dyDescent="0.2">
      <c r="F194" s="25"/>
      <c r="G194" s="26"/>
      <c r="H194" s="26"/>
    </row>
    <row r="195" spans="6:8" x14ac:dyDescent="0.2">
      <c r="F195" s="25"/>
      <c r="G195" s="26"/>
      <c r="H195" s="26"/>
    </row>
    <row r="196" spans="6:8" x14ac:dyDescent="0.2">
      <c r="F196" s="25"/>
      <c r="G196" s="26"/>
      <c r="H196" s="26"/>
    </row>
    <row r="197" spans="6:8" x14ac:dyDescent="0.2">
      <c r="F197" s="25"/>
      <c r="G197" s="26"/>
      <c r="H197" s="26"/>
    </row>
    <row r="198" spans="6:8" x14ac:dyDescent="0.2">
      <c r="F198" s="25"/>
      <c r="G198" s="26"/>
      <c r="H198" s="26"/>
    </row>
    <row r="199" spans="6:8" x14ac:dyDescent="0.2">
      <c r="F199" s="25"/>
      <c r="G199" s="26"/>
      <c r="H199" s="26"/>
    </row>
    <row r="200" spans="6:8" x14ac:dyDescent="0.2">
      <c r="F200" s="25"/>
      <c r="G200" s="26"/>
      <c r="H200" s="26"/>
    </row>
    <row r="201" spans="6:8" x14ac:dyDescent="0.2">
      <c r="F201" s="25"/>
      <c r="G201" s="26"/>
      <c r="H201" s="26"/>
    </row>
    <row r="202" spans="6:8" x14ac:dyDescent="0.2">
      <c r="F202" s="25"/>
      <c r="G202" s="26"/>
      <c r="H202" s="26"/>
    </row>
    <row r="203" spans="6:8" x14ac:dyDescent="0.2">
      <c r="F203" s="25"/>
      <c r="G203" s="26"/>
      <c r="H203" s="26"/>
    </row>
    <row r="204" spans="6:8" x14ac:dyDescent="0.2">
      <c r="F204" s="25"/>
      <c r="G204" s="26"/>
      <c r="H204" s="26"/>
    </row>
    <row r="205" spans="6:8" x14ac:dyDescent="0.2">
      <c r="F205" s="25"/>
      <c r="G205" s="26"/>
      <c r="H205" s="26"/>
    </row>
    <row r="206" spans="6:8" x14ac:dyDescent="0.2">
      <c r="F206" s="25"/>
      <c r="G206" s="26"/>
      <c r="H206" s="26"/>
    </row>
    <row r="207" spans="6:8" x14ac:dyDescent="0.2">
      <c r="F207" s="25"/>
      <c r="G207" s="26"/>
      <c r="H207" s="26"/>
    </row>
    <row r="208" spans="6:8" x14ac:dyDescent="0.2">
      <c r="F208" s="25"/>
      <c r="G208" s="26"/>
      <c r="H208" s="26"/>
    </row>
    <row r="209" spans="6:8" x14ac:dyDescent="0.2">
      <c r="F209" s="25"/>
      <c r="G209" s="26"/>
      <c r="H209" s="26"/>
    </row>
    <row r="210" spans="6:8" x14ac:dyDescent="0.2">
      <c r="F210" s="25"/>
      <c r="G210" s="26"/>
      <c r="H210" s="26"/>
    </row>
    <row r="211" spans="6:8" x14ac:dyDescent="0.2">
      <c r="F211" s="25"/>
      <c r="G211" s="26"/>
      <c r="H211" s="26"/>
    </row>
    <row r="212" spans="6:8" x14ac:dyDescent="0.2">
      <c r="F212" s="25"/>
      <c r="G212" s="26"/>
      <c r="H212" s="26"/>
    </row>
    <row r="213" spans="6:8" x14ac:dyDescent="0.2">
      <c r="F213" s="25"/>
      <c r="G213" s="26"/>
      <c r="H213" s="26"/>
    </row>
    <row r="214" spans="6:8" x14ac:dyDescent="0.2">
      <c r="F214" s="25"/>
      <c r="G214" s="26"/>
      <c r="H214" s="26"/>
    </row>
    <row r="215" spans="6:8" x14ac:dyDescent="0.2">
      <c r="F215" s="25"/>
      <c r="G215" s="26"/>
      <c r="H215" s="26"/>
    </row>
    <row r="216" spans="6:8" x14ac:dyDescent="0.2">
      <c r="F216" s="25"/>
      <c r="G216" s="26"/>
      <c r="H216" s="26"/>
    </row>
    <row r="217" spans="6:8" x14ac:dyDescent="0.2">
      <c r="F217" s="25"/>
      <c r="G217" s="26"/>
      <c r="H217" s="26"/>
    </row>
    <row r="218" spans="6:8" x14ac:dyDescent="0.2">
      <c r="F218" s="25"/>
      <c r="G218" s="26"/>
      <c r="H218" s="26"/>
    </row>
    <row r="219" spans="6:8" x14ac:dyDescent="0.2">
      <c r="F219" s="25"/>
      <c r="G219" s="26"/>
      <c r="H219" s="26"/>
    </row>
    <row r="220" spans="6:8" x14ac:dyDescent="0.2">
      <c r="F220" s="25"/>
      <c r="G220" s="26"/>
      <c r="H220" s="26"/>
    </row>
    <row r="221" spans="6:8" x14ac:dyDescent="0.2">
      <c r="F221" s="25"/>
      <c r="G221" s="26"/>
      <c r="H221" s="26"/>
    </row>
    <row r="222" spans="6:8" x14ac:dyDescent="0.2">
      <c r="F222" s="25"/>
      <c r="G222" s="26"/>
      <c r="H222" s="26"/>
    </row>
    <row r="223" spans="6:8" x14ac:dyDescent="0.2">
      <c r="F223" s="25"/>
      <c r="G223" s="26"/>
      <c r="H223" s="26"/>
    </row>
    <row r="224" spans="6:8" x14ac:dyDescent="0.2">
      <c r="F224" s="25"/>
      <c r="G224" s="26"/>
      <c r="H224" s="26"/>
    </row>
    <row r="225" spans="6:8" x14ac:dyDescent="0.2">
      <c r="F225" s="25"/>
      <c r="G225" s="26"/>
      <c r="H225" s="26"/>
    </row>
    <row r="226" spans="6:8" x14ac:dyDescent="0.2">
      <c r="F226" s="25"/>
      <c r="G226" s="26"/>
      <c r="H226" s="26"/>
    </row>
    <row r="227" spans="6:8" x14ac:dyDescent="0.2">
      <c r="F227" s="25"/>
      <c r="G227" s="26"/>
      <c r="H227" s="26"/>
    </row>
    <row r="228" spans="6:8" x14ac:dyDescent="0.2">
      <c r="F228" s="25"/>
      <c r="G228" s="26"/>
      <c r="H228" s="26"/>
    </row>
    <row r="229" spans="6:8" x14ac:dyDescent="0.2">
      <c r="F229" s="25"/>
      <c r="G229" s="26"/>
      <c r="H229" s="26"/>
    </row>
    <row r="230" spans="6:8" x14ac:dyDescent="0.2">
      <c r="F230" s="25"/>
      <c r="G230" s="26"/>
      <c r="H230" s="26"/>
    </row>
    <row r="231" spans="6:8" x14ac:dyDescent="0.2">
      <c r="F231" s="25"/>
      <c r="G231" s="26"/>
      <c r="H231" s="26"/>
    </row>
    <row r="232" spans="6:8" x14ac:dyDescent="0.2">
      <c r="F232" s="25"/>
      <c r="G232" s="26"/>
      <c r="H232" s="26"/>
    </row>
    <row r="233" spans="6:8" x14ac:dyDescent="0.2">
      <c r="F233" s="25"/>
      <c r="G233" s="26"/>
      <c r="H233" s="26"/>
    </row>
    <row r="234" spans="6:8" x14ac:dyDescent="0.2">
      <c r="F234" s="25"/>
      <c r="G234" s="26"/>
      <c r="H234" s="26"/>
    </row>
    <row r="235" spans="6:8" x14ac:dyDescent="0.2">
      <c r="F235" s="25"/>
      <c r="G235" s="26"/>
      <c r="H235" s="26"/>
    </row>
    <row r="236" spans="6:8" x14ac:dyDescent="0.2">
      <c r="F236" s="25"/>
      <c r="G236" s="26"/>
      <c r="H236" s="26"/>
    </row>
    <row r="237" spans="6:8" x14ac:dyDescent="0.2">
      <c r="F237" s="25"/>
      <c r="G237" s="26"/>
      <c r="H237" s="26"/>
    </row>
    <row r="238" spans="6:8" x14ac:dyDescent="0.2">
      <c r="F238" s="25"/>
      <c r="G238" s="26"/>
      <c r="H238" s="26"/>
    </row>
    <row r="239" spans="6:8" x14ac:dyDescent="0.2">
      <c r="F239" s="25"/>
      <c r="G239" s="26"/>
      <c r="H239" s="26"/>
    </row>
    <row r="240" spans="6:8" x14ac:dyDescent="0.2">
      <c r="F240" s="25"/>
      <c r="G240" s="26"/>
      <c r="H240" s="26"/>
    </row>
    <row r="241" spans="6:8" x14ac:dyDescent="0.2">
      <c r="F241" s="25"/>
      <c r="G241" s="26"/>
      <c r="H241" s="26"/>
    </row>
    <row r="242" spans="6:8" x14ac:dyDescent="0.2">
      <c r="F242" s="25"/>
      <c r="G242" s="26"/>
      <c r="H242" s="26"/>
    </row>
    <row r="243" spans="6:8" x14ac:dyDescent="0.2">
      <c r="F243" s="25"/>
      <c r="G243" s="26"/>
      <c r="H243" s="26"/>
    </row>
    <row r="244" spans="6:8" x14ac:dyDescent="0.2">
      <c r="F244" s="25"/>
      <c r="G244" s="26"/>
      <c r="H244" s="26"/>
    </row>
    <row r="245" spans="6:8" x14ac:dyDescent="0.2">
      <c r="F245" s="25"/>
      <c r="G245" s="26"/>
      <c r="H245" s="26"/>
    </row>
    <row r="246" spans="6:8" x14ac:dyDescent="0.2">
      <c r="F246" s="25"/>
      <c r="G246" s="26"/>
      <c r="H246" s="26"/>
    </row>
    <row r="247" spans="6:8" x14ac:dyDescent="0.2">
      <c r="F247" s="25"/>
      <c r="G247" s="26"/>
      <c r="H247" s="26"/>
    </row>
    <row r="248" spans="6:8" x14ac:dyDescent="0.2">
      <c r="F248" s="25"/>
      <c r="G248" s="26"/>
      <c r="H248" s="26"/>
    </row>
    <row r="249" spans="6:8" x14ac:dyDescent="0.2">
      <c r="F249" s="25"/>
      <c r="G249" s="26"/>
      <c r="H249" s="26"/>
    </row>
    <row r="250" spans="6:8" x14ac:dyDescent="0.2">
      <c r="F250" s="25"/>
      <c r="G250" s="26"/>
      <c r="H250" s="26"/>
    </row>
    <row r="251" spans="6:8" x14ac:dyDescent="0.2">
      <c r="F251" s="25"/>
      <c r="G251" s="26"/>
      <c r="H251" s="26"/>
    </row>
    <row r="252" spans="6:8" x14ac:dyDescent="0.2">
      <c r="F252" s="25"/>
      <c r="G252" s="26"/>
      <c r="H252" s="26"/>
    </row>
    <row r="253" spans="6:8" x14ac:dyDescent="0.2">
      <c r="F253" s="25"/>
      <c r="G253" s="26"/>
      <c r="H253" s="26"/>
    </row>
    <row r="254" spans="6:8" x14ac:dyDescent="0.2">
      <c r="F254" s="25"/>
      <c r="G254" s="26"/>
      <c r="H254" s="26"/>
    </row>
    <row r="255" spans="6:8" x14ac:dyDescent="0.2">
      <c r="F255" s="25"/>
      <c r="G255" s="26"/>
      <c r="H255" s="26"/>
    </row>
    <row r="256" spans="6:8" x14ac:dyDescent="0.2">
      <c r="F256" s="25"/>
      <c r="G256" s="26"/>
      <c r="H256" s="26"/>
    </row>
    <row r="257" spans="6:8" x14ac:dyDescent="0.2">
      <c r="F257" s="25"/>
      <c r="G257" s="26"/>
      <c r="H257" s="26"/>
    </row>
    <row r="258" spans="6:8" x14ac:dyDescent="0.2">
      <c r="F258" s="25"/>
      <c r="G258" s="26"/>
      <c r="H258" s="26"/>
    </row>
    <row r="259" spans="6:8" x14ac:dyDescent="0.2">
      <c r="F259" s="25"/>
      <c r="G259" s="26"/>
      <c r="H259" s="26"/>
    </row>
    <row r="260" spans="6:8" x14ac:dyDescent="0.2">
      <c r="F260" s="25"/>
      <c r="G260" s="26"/>
      <c r="H260" s="26"/>
    </row>
    <row r="261" spans="6:8" x14ac:dyDescent="0.2">
      <c r="F261" s="25"/>
      <c r="G261" s="26"/>
      <c r="H261" s="26"/>
    </row>
    <row r="262" spans="6:8" x14ac:dyDescent="0.2">
      <c r="F262" s="25"/>
      <c r="G262" s="26"/>
      <c r="H262" s="26"/>
    </row>
    <row r="263" spans="6:8" x14ac:dyDescent="0.2">
      <c r="F263" s="25"/>
      <c r="G263" s="26"/>
      <c r="H263" s="26"/>
    </row>
    <row r="264" spans="6:8" x14ac:dyDescent="0.2">
      <c r="F264" s="25"/>
      <c r="G264" s="26"/>
      <c r="H264" s="26"/>
    </row>
    <row r="265" spans="6:8" x14ac:dyDescent="0.2">
      <c r="F265" s="25"/>
      <c r="G265" s="26"/>
      <c r="H265" s="26"/>
    </row>
    <row r="266" spans="6:8" x14ac:dyDescent="0.2">
      <c r="F266" s="25"/>
      <c r="G266" s="26"/>
      <c r="H266" s="26"/>
    </row>
    <row r="267" spans="6:8" x14ac:dyDescent="0.2">
      <c r="F267" s="25"/>
      <c r="G267" s="26"/>
      <c r="H267" s="26"/>
    </row>
    <row r="268" spans="6:8" x14ac:dyDescent="0.2">
      <c r="F268" s="25"/>
      <c r="G268" s="26"/>
      <c r="H268" s="26"/>
    </row>
    <row r="269" spans="6:8" x14ac:dyDescent="0.2">
      <c r="F269" s="25"/>
      <c r="G269" s="26"/>
      <c r="H269" s="26"/>
    </row>
    <row r="270" spans="6:8" x14ac:dyDescent="0.2">
      <c r="F270" s="25"/>
      <c r="G270" s="26"/>
      <c r="H270" s="26"/>
    </row>
    <row r="271" spans="6:8" x14ac:dyDescent="0.2">
      <c r="F271" s="25"/>
      <c r="G271" s="26"/>
      <c r="H271" s="26"/>
    </row>
    <row r="272" spans="6:8" x14ac:dyDescent="0.2">
      <c r="F272" s="25"/>
      <c r="G272" s="26"/>
      <c r="H272" s="26"/>
    </row>
    <row r="273" spans="6:8" x14ac:dyDescent="0.2">
      <c r="F273" s="25"/>
      <c r="G273" s="26"/>
      <c r="H273" s="26"/>
    </row>
    <row r="274" spans="6:8" x14ac:dyDescent="0.2">
      <c r="F274" s="25"/>
      <c r="G274" s="26"/>
      <c r="H274" s="26"/>
    </row>
    <row r="275" spans="6:8" x14ac:dyDescent="0.2">
      <c r="F275" s="25"/>
      <c r="G275" s="26"/>
      <c r="H275" s="26"/>
    </row>
    <row r="276" spans="6:8" x14ac:dyDescent="0.2">
      <c r="F276" s="25"/>
      <c r="G276" s="26"/>
      <c r="H276" s="26"/>
    </row>
    <row r="277" spans="6:8" x14ac:dyDescent="0.2">
      <c r="F277" s="25"/>
      <c r="G277" s="26"/>
      <c r="H277" s="26"/>
    </row>
    <row r="278" spans="6:8" x14ac:dyDescent="0.2">
      <c r="F278" s="25"/>
      <c r="G278" s="26"/>
      <c r="H278" s="26"/>
    </row>
    <row r="279" spans="6:8" x14ac:dyDescent="0.2">
      <c r="F279" s="25"/>
      <c r="G279" s="26"/>
      <c r="H279" s="26"/>
    </row>
    <row r="280" spans="6:8" x14ac:dyDescent="0.2">
      <c r="F280" s="25"/>
      <c r="G280" s="26"/>
      <c r="H280" s="26"/>
    </row>
    <row r="281" spans="6:8" x14ac:dyDescent="0.2">
      <c r="F281" s="25"/>
      <c r="G281" s="26"/>
      <c r="H281" s="26"/>
    </row>
    <row r="282" spans="6:8" x14ac:dyDescent="0.2">
      <c r="F282" s="25"/>
      <c r="G282" s="26"/>
      <c r="H282" s="26"/>
    </row>
    <row r="283" spans="6:8" x14ac:dyDescent="0.2">
      <c r="F283" s="25"/>
      <c r="G283" s="26"/>
      <c r="H283" s="26"/>
    </row>
    <row r="284" spans="6:8" x14ac:dyDescent="0.2">
      <c r="F284" s="25"/>
      <c r="G284" s="26"/>
      <c r="H284" s="26"/>
    </row>
    <row r="285" spans="6:8" x14ac:dyDescent="0.2">
      <c r="F285" s="25"/>
      <c r="G285" s="26"/>
      <c r="H285" s="26"/>
    </row>
    <row r="286" spans="6:8" x14ac:dyDescent="0.2">
      <c r="F286" s="25"/>
      <c r="G286" s="26"/>
      <c r="H286" s="26"/>
    </row>
    <row r="287" spans="6:8" x14ac:dyDescent="0.2">
      <c r="F287" s="25"/>
      <c r="G287" s="26"/>
      <c r="H287" s="26"/>
    </row>
    <row r="288" spans="6:8" x14ac:dyDescent="0.2">
      <c r="F288" s="25"/>
      <c r="G288" s="26"/>
      <c r="H288" s="26"/>
    </row>
    <row r="289" spans="6:8" x14ac:dyDescent="0.2">
      <c r="F289" s="25"/>
      <c r="G289" s="26"/>
      <c r="H289" s="26"/>
    </row>
    <row r="290" spans="6:8" x14ac:dyDescent="0.2">
      <c r="F290" s="25"/>
      <c r="G290" s="26"/>
      <c r="H290" s="26"/>
    </row>
    <row r="291" spans="6:8" x14ac:dyDescent="0.2">
      <c r="F291" s="25"/>
      <c r="G291" s="26"/>
      <c r="H291" s="26"/>
    </row>
    <row r="292" spans="6:8" x14ac:dyDescent="0.2">
      <c r="F292" s="25"/>
      <c r="G292" s="26"/>
      <c r="H292" s="26"/>
    </row>
    <row r="293" spans="6:8" x14ac:dyDescent="0.2">
      <c r="F293" s="25"/>
      <c r="G293" s="26"/>
      <c r="H293" s="26"/>
    </row>
    <row r="294" spans="6:8" x14ac:dyDescent="0.2">
      <c r="F294" s="25"/>
      <c r="G294" s="26"/>
      <c r="H294" s="26"/>
    </row>
    <row r="295" spans="6:8" x14ac:dyDescent="0.2">
      <c r="F295" s="25"/>
      <c r="G295" s="26"/>
      <c r="H295" s="26"/>
    </row>
    <row r="296" spans="6:8" x14ac:dyDescent="0.2">
      <c r="F296" s="25"/>
      <c r="G296" s="26"/>
      <c r="H296" s="26"/>
    </row>
    <row r="297" spans="6:8" x14ac:dyDescent="0.2">
      <c r="F297" s="25"/>
      <c r="G297" s="26"/>
      <c r="H297" s="26"/>
    </row>
    <row r="298" spans="6:8" x14ac:dyDescent="0.2">
      <c r="F298" s="25"/>
      <c r="G298" s="26"/>
      <c r="H298" s="26"/>
    </row>
    <row r="299" spans="6:8" x14ac:dyDescent="0.2">
      <c r="F299" s="25"/>
      <c r="G299" s="26"/>
      <c r="H299" s="26"/>
    </row>
    <row r="300" spans="6:8" x14ac:dyDescent="0.2">
      <c r="F300" s="25"/>
      <c r="G300" s="26"/>
      <c r="H300" s="26"/>
    </row>
    <row r="301" spans="6:8" x14ac:dyDescent="0.2">
      <c r="F301" s="25"/>
      <c r="G301" s="26"/>
      <c r="H301" s="26"/>
    </row>
    <row r="302" spans="6:8" x14ac:dyDescent="0.2">
      <c r="F302" s="25"/>
      <c r="G302" s="26"/>
      <c r="H302" s="26"/>
    </row>
    <row r="303" spans="6:8" x14ac:dyDescent="0.2">
      <c r="F303" s="25"/>
      <c r="G303" s="26"/>
      <c r="H303" s="26"/>
    </row>
    <row r="304" spans="6:8" x14ac:dyDescent="0.2">
      <c r="F304" s="25"/>
      <c r="G304" s="26"/>
      <c r="H304" s="26"/>
    </row>
    <row r="305" spans="6:8" x14ac:dyDescent="0.2">
      <c r="F305" s="25"/>
      <c r="G305" s="26"/>
      <c r="H305" s="26"/>
    </row>
    <row r="306" spans="6:8" x14ac:dyDescent="0.2">
      <c r="F306" s="25"/>
      <c r="G306" s="26"/>
      <c r="H306" s="26"/>
    </row>
    <row r="307" spans="6:8" x14ac:dyDescent="0.2">
      <c r="F307" s="25"/>
      <c r="G307" s="26"/>
      <c r="H307" s="26"/>
    </row>
    <row r="308" spans="6:8" x14ac:dyDescent="0.2">
      <c r="F308" s="25"/>
      <c r="G308" s="26"/>
      <c r="H308" s="26"/>
    </row>
    <row r="309" spans="6:8" x14ac:dyDescent="0.2">
      <c r="F309" s="25"/>
      <c r="G309" s="26"/>
      <c r="H309" s="26"/>
    </row>
    <row r="310" spans="6:8" x14ac:dyDescent="0.2">
      <c r="F310" s="25"/>
      <c r="G310" s="26"/>
      <c r="H310" s="26"/>
    </row>
    <row r="311" spans="6:8" x14ac:dyDescent="0.2">
      <c r="F311" s="25"/>
      <c r="G311" s="26"/>
      <c r="H311" s="26"/>
    </row>
    <row r="312" spans="6:8" x14ac:dyDescent="0.2">
      <c r="F312" s="25"/>
      <c r="G312" s="26"/>
      <c r="H312" s="26"/>
    </row>
    <row r="313" spans="6:8" x14ac:dyDescent="0.2">
      <c r="F313" s="25"/>
      <c r="G313" s="26"/>
      <c r="H313" s="26"/>
    </row>
    <row r="314" spans="6:8" x14ac:dyDescent="0.2">
      <c r="F314" s="25"/>
      <c r="G314" s="26"/>
      <c r="H314" s="26"/>
    </row>
    <row r="315" spans="6:8" x14ac:dyDescent="0.2">
      <c r="F315" s="25"/>
      <c r="G315" s="26"/>
      <c r="H315" s="26"/>
    </row>
    <row r="316" spans="6:8" x14ac:dyDescent="0.2">
      <c r="F316" s="25"/>
      <c r="G316" s="26"/>
      <c r="H316" s="26"/>
    </row>
    <row r="317" spans="6:8" x14ac:dyDescent="0.2">
      <c r="F317" s="25"/>
      <c r="G317" s="26"/>
      <c r="H317" s="26"/>
    </row>
    <row r="318" spans="6:8" x14ac:dyDescent="0.2">
      <c r="F318" s="25"/>
      <c r="G318" s="26"/>
      <c r="H318" s="26"/>
    </row>
    <row r="319" spans="6:8" x14ac:dyDescent="0.2">
      <c r="F319" s="25"/>
      <c r="G319" s="26"/>
      <c r="H319" s="26"/>
    </row>
    <row r="320" spans="6:8" x14ac:dyDescent="0.2">
      <c r="F320" s="25"/>
      <c r="G320" s="26"/>
      <c r="H320" s="26"/>
    </row>
    <row r="321" spans="6:8" x14ac:dyDescent="0.2">
      <c r="F321" s="25"/>
      <c r="G321" s="26"/>
      <c r="H321" s="26"/>
    </row>
    <row r="322" spans="6:8" x14ac:dyDescent="0.2">
      <c r="F322" s="25"/>
      <c r="G322" s="26"/>
      <c r="H322" s="26"/>
    </row>
    <row r="323" spans="6:8" x14ac:dyDescent="0.2">
      <c r="F323" s="25"/>
      <c r="G323" s="26"/>
      <c r="H323" s="26"/>
    </row>
    <row r="324" spans="6:8" x14ac:dyDescent="0.2">
      <c r="F324" s="25"/>
      <c r="G324" s="26"/>
      <c r="H324" s="26"/>
    </row>
    <row r="325" spans="6:8" x14ac:dyDescent="0.2">
      <c r="F325" s="25"/>
      <c r="G325" s="26"/>
      <c r="H325" s="26"/>
    </row>
    <row r="326" spans="6:8" x14ac:dyDescent="0.2">
      <c r="F326" s="25"/>
      <c r="G326" s="26"/>
      <c r="H326" s="26"/>
    </row>
    <row r="327" spans="6:8" x14ac:dyDescent="0.2">
      <c r="F327" s="25"/>
      <c r="G327" s="26"/>
      <c r="H327" s="26"/>
    </row>
    <row r="328" spans="6:8" x14ac:dyDescent="0.2">
      <c r="F328" s="25"/>
      <c r="G328" s="26"/>
      <c r="H328" s="26"/>
    </row>
    <row r="329" spans="6:8" x14ac:dyDescent="0.2">
      <c r="F329" s="25"/>
      <c r="G329" s="26"/>
      <c r="H329" s="26"/>
    </row>
    <row r="330" spans="6:8" x14ac:dyDescent="0.2">
      <c r="F330" s="25"/>
      <c r="G330" s="26"/>
      <c r="H330" s="26"/>
    </row>
    <row r="331" spans="6:8" x14ac:dyDescent="0.2">
      <c r="F331" s="25"/>
      <c r="G331" s="26"/>
      <c r="H331" s="26"/>
    </row>
    <row r="332" spans="6:8" x14ac:dyDescent="0.2">
      <c r="F332" s="25"/>
      <c r="G332" s="26"/>
      <c r="H332" s="26"/>
    </row>
    <row r="333" spans="6:8" x14ac:dyDescent="0.2">
      <c r="F333" s="25"/>
      <c r="G333" s="26"/>
      <c r="H333" s="26"/>
    </row>
    <row r="334" spans="6:8" x14ac:dyDescent="0.2">
      <c r="F334" s="25"/>
      <c r="G334" s="26"/>
      <c r="H334" s="26"/>
    </row>
    <row r="335" spans="6:8" x14ac:dyDescent="0.2">
      <c r="F335" s="25"/>
      <c r="G335" s="26"/>
      <c r="H335" s="26"/>
    </row>
    <row r="336" spans="6:8" x14ac:dyDescent="0.2">
      <c r="F336" s="25"/>
      <c r="G336" s="26"/>
      <c r="H336" s="26"/>
    </row>
    <row r="337" spans="6:8" x14ac:dyDescent="0.2">
      <c r="F337" s="25"/>
      <c r="G337" s="26"/>
      <c r="H337" s="26"/>
    </row>
    <row r="338" spans="6:8" x14ac:dyDescent="0.2">
      <c r="F338" s="25"/>
      <c r="G338" s="26"/>
      <c r="H338" s="26"/>
    </row>
    <row r="339" spans="6:8" x14ac:dyDescent="0.2">
      <c r="F339" s="25"/>
      <c r="G339" s="26"/>
      <c r="H339" s="26"/>
    </row>
    <row r="340" spans="6:8" x14ac:dyDescent="0.2">
      <c r="F340" s="25"/>
      <c r="G340" s="26"/>
      <c r="H340" s="26"/>
    </row>
    <row r="341" spans="6:8" x14ac:dyDescent="0.2">
      <c r="F341" s="25"/>
      <c r="G341" s="26"/>
      <c r="H341" s="26"/>
    </row>
    <row r="342" spans="6:8" x14ac:dyDescent="0.2">
      <c r="F342" s="25"/>
      <c r="G342" s="26"/>
      <c r="H342" s="26"/>
    </row>
    <row r="343" spans="6:8" x14ac:dyDescent="0.2">
      <c r="F343" s="25"/>
      <c r="G343" s="26"/>
      <c r="H343" s="26"/>
    </row>
    <row r="344" spans="6:8" x14ac:dyDescent="0.2">
      <c r="F344" s="25"/>
      <c r="G344" s="26"/>
      <c r="H344" s="26"/>
    </row>
    <row r="345" spans="6:8" x14ac:dyDescent="0.2">
      <c r="F345" s="25"/>
      <c r="G345" s="26"/>
      <c r="H345" s="26"/>
    </row>
    <row r="346" spans="6:8" x14ac:dyDescent="0.2">
      <c r="F346" s="25"/>
      <c r="G346" s="26"/>
      <c r="H346" s="26"/>
    </row>
    <row r="347" spans="6:8" x14ac:dyDescent="0.2">
      <c r="F347" s="25"/>
      <c r="G347" s="26"/>
      <c r="H347" s="26"/>
    </row>
    <row r="348" spans="6:8" x14ac:dyDescent="0.2">
      <c r="F348" s="25"/>
      <c r="G348" s="26"/>
      <c r="H348" s="26"/>
    </row>
    <row r="349" spans="6:8" x14ac:dyDescent="0.2">
      <c r="F349" s="25"/>
      <c r="G349" s="26"/>
      <c r="H349" s="26"/>
    </row>
    <row r="350" spans="6:8" x14ac:dyDescent="0.2">
      <c r="F350" s="25"/>
      <c r="G350" s="26"/>
      <c r="H350" s="26"/>
    </row>
    <row r="351" spans="6:8" x14ac:dyDescent="0.2">
      <c r="F351" s="25"/>
      <c r="G351" s="26"/>
      <c r="H351" s="26"/>
    </row>
    <row r="352" spans="6:8" x14ac:dyDescent="0.2">
      <c r="F352" s="25"/>
      <c r="G352" s="26"/>
      <c r="H352" s="26"/>
    </row>
    <row r="353" spans="6:8" x14ac:dyDescent="0.2">
      <c r="F353" s="25"/>
      <c r="G353" s="26"/>
      <c r="H353" s="26"/>
    </row>
    <row r="354" spans="6:8" x14ac:dyDescent="0.2">
      <c r="F354" s="25"/>
      <c r="G354" s="26"/>
      <c r="H354" s="26"/>
    </row>
    <row r="355" spans="6:8" x14ac:dyDescent="0.2">
      <c r="F355" s="25"/>
      <c r="G355" s="26"/>
      <c r="H355" s="26"/>
    </row>
    <row r="356" spans="6:8" x14ac:dyDescent="0.2">
      <c r="F356" s="25"/>
      <c r="G356" s="26"/>
      <c r="H356" s="26"/>
    </row>
    <row r="357" spans="6:8" x14ac:dyDescent="0.2">
      <c r="F357" s="25"/>
      <c r="G357" s="26"/>
      <c r="H357" s="26"/>
    </row>
    <row r="358" spans="6:8" x14ac:dyDescent="0.2">
      <c r="F358" s="25"/>
      <c r="G358" s="26"/>
      <c r="H358" s="26"/>
    </row>
    <row r="359" spans="6:8" x14ac:dyDescent="0.2">
      <c r="F359" s="25"/>
      <c r="G359" s="26"/>
      <c r="H359" s="26"/>
    </row>
    <row r="360" spans="6:8" x14ac:dyDescent="0.2">
      <c r="F360" s="25"/>
      <c r="G360" s="26"/>
      <c r="H360" s="26"/>
    </row>
    <row r="361" spans="6:8" x14ac:dyDescent="0.2">
      <c r="F361" s="25"/>
      <c r="G361" s="26"/>
      <c r="H361" s="26"/>
    </row>
    <row r="362" spans="6:8" x14ac:dyDescent="0.2">
      <c r="F362" s="25"/>
      <c r="G362" s="26"/>
      <c r="H362" s="26"/>
    </row>
    <row r="363" spans="6:8" x14ac:dyDescent="0.2">
      <c r="F363" s="25"/>
      <c r="G363" s="26"/>
      <c r="H363" s="26"/>
    </row>
    <row r="364" spans="6:8" x14ac:dyDescent="0.2">
      <c r="F364" s="25"/>
      <c r="G364" s="26"/>
      <c r="H364" s="26"/>
    </row>
    <row r="365" spans="6:8" x14ac:dyDescent="0.2">
      <c r="F365" s="25"/>
      <c r="G365" s="26"/>
      <c r="H365" s="26"/>
    </row>
    <row r="366" spans="6:8" x14ac:dyDescent="0.2">
      <c r="F366" s="25"/>
      <c r="G366" s="26"/>
      <c r="H366" s="26"/>
    </row>
    <row r="367" spans="6:8" x14ac:dyDescent="0.2">
      <c r="F367" s="25"/>
      <c r="G367" s="26"/>
      <c r="H367" s="26"/>
    </row>
    <row r="368" spans="6:8" x14ac:dyDescent="0.2">
      <c r="F368" s="25"/>
      <c r="G368" s="26"/>
      <c r="H368" s="26"/>
    </row>
    <row r="369" spans="6:8" x14ac:dyDescent="0.2">
      <c r="F369" s="25"/>
      <c r="G369" s="26"/>
      <c r="H369" s="26"/>
    </row>
    <row r="370" spans="6:8" x14ac:dyDescent="0.2">
      <c r="F370" s="25"/>
      <c r="G370" s="26"/>
      <c r="H370" s="26"/>
    </row>
    <row r="371" spans="6:8" x14ac:dyDescent="0.2">
      <c r="F371" s="25"/>
      <c r="G371" s="26"/>
      <c r="H371" s="26"/>
    </row>
    <row r="372" spans="6:8" x14ac:dyDescent="0.2">
      <c r="F372" s="25"/>
      <c r="G372" s="26"/>
      <c r="H372" s="26"/>
    </row>
    <row r="373" spans="6:8" x14ac:dyDescent="0.2">
      <c r="F373" s="25"/>
      <c r="G373" s="26"/>
      <c r="H373" s="26"/>
    </row>
    <row r="374" spans="6:8" x14ac:dyDescent="0.2">
      <c r="F374" s="25"/>
      <c r="G374" s="26"/>
      <c r="H374" s="26"/>
    </row>
    <row r="375" spans="6:8" x14ac:dyDescent="0.2">
      <c r="F375" s="25"/>
      <c r="G375" s="26"/>
      <c r="H375" s="26"/>
    </row>
    <row r="376" spans="6:8" x14ac:dyDescent="0.2">
      <c r="F376" s="25"/>
      <c r="G376" s="26"/>
      <c r="H376" s="26"/>
    </row>
    <row r="377" spans="6:8" x14ac:dyDescent="0.2">
      <c r="F377" s="25"/>
      <c r="G377" s="26"/>
      <c r="H377" s="26"/>
    </row>
    <row r="378" spans="6:8" x14ac:dyDescent="0.2">
      <c r="F378" s="25"/>
      <c r="G378" s="26"/>
      <c r="H378" s="26"/>
    </row>
    <row r="379" spans="6:8" x14ac:dyDescent="0.2">
      <c r="F379" s="25"/>
      <c r="G379" s="26"/>
      <c r="H379" s="26"/>
    </row>
    <row r="380" spans="6:8" x14ac:dyDescent="0.2">
      <c r="F380" s="25"/>
      <c r="G380" s="26"/>
      <c r="H380" s="26"/>
    </row>
    <row r="381" spans="6:8" x14ac:dyDescent="0.2">
      <c r="F381" s="25"/>
      <c r="G381" s="26"/>
      <c r="H381" s="26"/>
    </row>
    <row r="382" spans="6:8" x14ac:dyDescent="0.2">
      <c r="F382" s="25"/>
      <c r="G382" s="26"/>
      <c r="H382" s="26"/>
    </row>
    <row r="383" spans="6:8" x14ac:dyDescent="0.2">
      <c r="F383" s="25"/>
      <c r="G383" s="26"/>
      <c r="H383" s="26"/>
    </row>
    <row r="384" spans="6:8" x14ac:dyDescent="0.2">
      <c r="F384" s="25"/>
      <c r="G384" s="26"/>
      <c r="H384" s="26"/>
    </row>
    <row r="385" spans="6:8" x14ac:dyDescent="0.2">
      <c r="F385" s="25"/>
      <c r="G385" s="26"/>
      <c r="H385" s="26"/>
    </row>
    <row r="386" spans="6:8" x14ac:dyDescent="0.2">
      <c r="F386" s="25"/>
      <c r="G386" s="26"/>
      <c r="H386" s="26"/>
    </row>
    <row r="387" spans="6:8" x14ac:dyDescent="0.2">
      <c r="F387" s="25"/>
      <c r="G387" s="26"/>
      <c r="H387" s="26"/>
    </row>
    <row r="388" spans="6:8" x14ac:dyDescent="0.2">
      <c r="F388" s="25"/>
      <c r="G388" s="26"/>
      <c r="H388" s="26"/>
    </row>
    <row r="389" spans="6:8" x14ac:dyDescent="0.2">
      <c r="F389" s="25"/>
      <c r="G389" s="26"/>
      <c r="H389" s="26"/>
    </row>
    <row r="390" spans="6:8" x14ac:dyDescent="0.2">
      <c r="F390" s="25"/>
      <c r="G390" s="26"/>
      <c r="H390" s="26"/>
    </row>
    <row r="391" spans="6:8" x14ac:dyDescent="0.2">
      <c r="F391" s="25"/>
      <c r="G391" s="26"/>
      <c r="H391" s="26"/>
    </row>
    <row r="392" spans="6:8" x14ac:dyDescent="0.2">
      <c r="F392" s="25"/>
      <c r="G392" s="26"/>
      <c r="H392" s="26"/>
    </row>
    <row r="393" spans="6:8" x14ac:dyDescent="0.2">
      <c r="F393" s="25"/>
      <c r="G393" s="26"/>
      <c r="H393" s="26"/>
    </row>
    <row r="394" spans="6:8" x14ac:dyDescent="0.2">
      <c r="F394" s="25"/>
      <c r="G394" s="26"/>
      <c r="H394" s="26"/>
    </row>
    <row r="395" spans="6:8" x14ac:dyDescent="0.2">
      <c r="F395" s="25"/>
      <c r="G395" s="26"/>
      <c r="H395" s="26"/>
    </row>
    <row r="396" spans="6:8" x14ac:dyDescent="0.2">
      <c r="F396" s="25"/>
      <c r="G396" s="26"/>
      <c r="H396" s="26"/>
    </row>
    <row r="397" spans="6:8" x14ac:dyDescent="0.2">
      <c r="F397" s="25"/>
      <c r="G397" s="26"/>
      <c r="H397" s="26"/>
    </row>
    <row r="398" spans="6:8" x14ac:dyDescent="0.2">
      <c r="F398" s="25"/>
      <c r="G398" s="26"/>
      <c r="H398" s="26"/>
    </row>
    <row r="399" spans="6:8" x14ac:dyDescent="0.2">
      <c r="F399" s="25"/>
      <c r="G399" s="26"/>
      <c r="H399" s="26"/>
    </row>
    <row r="400" spans="6:8" x14ac:dyDescent="0.2">
      <c r="F400" s="25"/>
      <c r="G400" s="26"/>
      <c r="H400" s="26"/>
    </row>
    <row r="401" spans="6:8" x14ac:dyDescent="0.2">
      <c r="F401" s="25"/>
      <c r="G401" s="26"/>
      <c r="H401" s="26"/>
    </row>
    <row r="402" spans="6:8" x14ac:dyDescent="0.2">
      <c r="F402" s="25"/>
      <c r="G402" s="26"/>
      <c r="H402" s="26"/>
    </row>
    <row r="403" spans="6:8" x14ac:dyDescent="0.2">
      <c r="F403" s="25"/>
      <c r="G403" s="26"/>
      <c r="H403" s="26"/>
    </row>
    <row r="404" spans="6:8" x14ac:dyDescent="0.2">
      <c r="F404" s="25"/>
      <c r="G404" s="26"/>
      <c r="H404" s="26"/>
    </row>
    <row r="405" spans="6:8" x14ac:dyDescent="0.2">
      <c r="F405" s="25"/>
      <c r="G405" s="26"/>
      <c r="H405" s="26"/>
    </row>
    <row r="406" spans="6:8" x14ac:dyDescent="0.2">
      <c r="F406" s="25"/>
      <c r="G406" s="26"/>
      <c r="H406" s="26"/>
    </row>
    <row r="407" spans="6:8" x14ac:dyDescent="0.2">
      <c r="F407" s="25"/>
      <c r="G407" s="26"/>
      <c r="H407" s="26"/>
    </row>
    <row r="408" spans="6:8" x14ac:dyDescent="0.2">
      <c r="F408" s="25"/>
      <c r="G408" s="26"/>
      <c r="H408" s="26"/>
    </row>
    <row r="409" spans="6:8" x14ac:dyDescent="0.2">
      <c r="F409" s="25"/>
      <c r="G409" s="26"/>
      <c r="H409" s="26"/>
    </row>
    <row r="410" spans="6:8" x14ac:dyDescent="0.2">
      <c r="F410" s="25"/>
      <c r="G410" s="26"/>
      <c r="H410" s="26"/>
    </row>
    <row r="411" spans="6:8" x14ac:dyDescent="0.2">
      <c r="F411" s="25"/>
      <c r="G411" s="26"/>
      <c r="H411" s="26"/>
    </row>
    <row r="412" spans="6:8" x14ac:dyDescent="0.2">
      <c r="F412" s="25"/>
      <c r="G412" s="26"/>
      <c r="H412" s="26"/>
    </row>
    <row r="413" spans="6:8" x14ac:dyDescent="0.2">
      <c r="F413" s="25"/>
      <c r="G413" s="26"/>
      <c r="H413" s="26"/>
    </row>
    <row r="414" spans="6:8" x14ac:dyDescent="0.2">
      <c r="F414" s="25"/>
      <c r="G414" s="26"/>
      <c r="H414" s="26"/>
    </row>
    <row r="415" spans="6:8" x14ac:dyDescent="0.2">
      <c r="F415" s="25"/>
      <c r="G415" s="26"/>
      <c r="H415" s="26"/>
    </row>
    <row r="416" spans="6:8" x14ac:dyDescent="0.2">
      <c r="F416" s="25"/>
      <c r="G416" s="26"/>
      <c r="H416" s="26"/>
    </row>
    <row r="417" spans="6:8" x14ac:dyDescent="0.2">
      <c r="F417" s="25"/>
      <c r="G417" s="26"/>
      <c r="H417" s="26"/>
    </row>
    <row r="418" spans="6:8" x14ac:dyDescent="0.2">
      <c r="F418" s="25"/>
      <c r="G418" s="26"/>
      <c r="H418" s="26"/>
    </row>
    <row r="419" spans="6:8" x14ac:dyDescent="0.2">
      <c r="F419" s="25"/>
      <c r="G419" s="26"/>
      <c r="H419" s="26"/>
    </row>
    <row r="420" spans="6:8" x14ac:dyDescent="0.2">
      <c r="F420" s="25"/>
      <c r="G420" s="26"/>
      <c r="H420" s="26"/>
    </row>
    <row r="421" spans="6:8" x14ac:dyDescent="0.2">
      <c r="F421" s="25"/>
      <c r="G421" s="26"/>
      <c r="H421" s="26"/>
    </row>
    <row r="422" spans="6:8" x14ac:dyDescent="0.2">
      <c r="F422" s="25"/>
      <c r="G422" s="26"/>
      <c r="H422" s="26"/>
    </row>
    <row r="423" spans="6:8" x14ac:dyDescent="0.2">
      <c r="F423" s="25"/>
      <c r="G423" s="26"/>
      <c r="H423" s="26"/>
    </row>
    <row r="424" spans="6:8" x14ac:dyDescent="0.2">
      <c r="F424" s="25"/>
      <c r="G424" s="26"/>
      <c r="H424" s="26"/>
    </row>
    <row r="425" spans="6:8" x14ac:dyDescent="0.2">
      <c r="F425" s="25"/>
      <c r="G425" s="26"/>
      <c r="H425" s="26"/>
    </row>
    <row r="426" spans="6:8" x14ac:dyDescent="0.2">
      <c r="F426" s="25"/>
      <c r="G426" s="26"/>
      <c r="H426" s="26"/>
    </row>
    <row r="427" spans="6:8" x14ac:dyDescent="0.2">
      <c r="F427" s="25"/>
      <c r="G427" s="26"/>
      <c r="H427" s="26"/>
    </row>
    <row r="428" spans="6:8" x14ac:dyDescent="0.2">
      <c r="F428" s="25"/>
      <c r="G428" s="26"/>
      <c r="H428" s="26"/>
    </row>
    <row r="429" spans="6:8" x14ac:dyDescent="0.2">
      <c r="F429" s="25"/>
      <c r="G429" s="26"/>
      <c r="H429" s="26"/>
    </row>
    <row r="430" spans="6:8" x14ac:dyDescent="0.2">
      <c r="F430" s="25"/>
      <c r="G430" s="26"/>
      <c r="H430" s="26"/>
    </row>
    <row r="431" spans="6:8" x14ac:dyDescent="0.2">
      <c r="F431" s="25"/>
      <c r="G431" s="26"/>
      <c r="H431" s="26"/>
    </row>
    <row r="432" spans="6:8" x14ac:dyDescent="0.2">
      <c r="F432" s="25"/>
      <c r="G432" s="26"/>
      <c r="H432" s="26"/>
    </row>
    <row r="433" spans="6:8" x14ac:dyDescent="0.2">
      <c r="F433" s="25"/>
      <c r="G433" s="26"/>
      <c r="H433" s="26"/>
    </row>
    <row r="434" spans="6:8" x14ac:dyDescent="0.2">
      <c r="F434" s="25"/>
      <c r="G434" s="26"/>
      <c r="H434" s="26"/>
    </row>
    <row r="435" spans="6:8" x14ac:dyDescent="0.2">
      <c r="F435" s="25"/>
      <c r="G435" s="26"/>
      <c r="H435" s="26"/>
    </row>
    <row r="436" spans="6:8" x14ac:dyDescent="0.2">
      <c r="F436" s="25"/>
      <c r="G436" s="26"/>
      <c r="H436" s="26"/>
    </row>
    <row r="437" spans="6:8" x14ac:dyDescent="0.2">
      <c r="F437" s="25"/>
      <c r="G437" s="26"/>
      <c r="H437" s="26"/>
    </row>
    <row r="438" spans="6:8" x14ac:dyDescent="0.2">
      <c r="F438" s="25"/>
      <c r="G438" s="26"/>
      <c r="H438" s="26"/>
    </row>
    <row r="439" spans="6:8" x14ac:dyDescent="0.2">
      <c r="F439" s="25"/>
      <c r="G439" s="26"/>
      <c r="H439" s="26"/>
    </row>
    <row r="440" spans="6:8" x14ac:dyDescent="0.2">
      <c r="F440" s="25"/>
      <c r="G440" s="26"/>
      <c r="H440" s="26"/>
    </row>
    <row r="441" spans="6:8" x14ac:dyDescent="0.2">
      <c r="F441" s="25"/>
      <c r="G441" s="26"/>
      <c r="H441" s="26"/>
    </row>
    <row r="442" spans="6:8" x14ac:dyDescent="0.2">
      <c r="F442" s="25"/>
      <c r="G442" s="26"/>
      <c r="H442" s="26"/>
    </row>
    <row r="443" spans="6:8" x14ac:dyDescent="0.2">
      <c r="F443" s="25"/>
      <c r="G443" s="26"/>
      <c r="H443" s="26"/>
    </row>
    <row r="444" spans="6:8" x14ac:dyDescent="0.2">
      <c r="F444" s="25"/>
      <c r="G444" s="26"/>
      <c r="H444" s="26"/>
    </row>
    <row r="445" spans="6:8" x14ac:dyDescent="0.2">
      <c r="F445" s="25"/>
      <c r="G445" s="26"/>
      <c r="H445" s="26"/>
    </row>
    <row r="446" spans="6:8" x14ac:dyDescent="0.2">
      <c r="F446" s="25"/>
      <c r="G446" s="26"/>
      <c r="H446" s="26"/>
    </row>
    <row r="447" spans="6:8" x14ac:dyDescent="0.2">
      <c r="F447" s="25"/>
      <c r="G447" s="26"/>
      <c r="H447" s="26"/>
    </row>
    <row r="448" spans="6:8" x14ac:dyDescent="0.2">
      <c r="F448" s="25"/>
      <c r="G448" s="26"/>
      <c r="H448" s="26"/>
    </row>
    <row r="449" spans="6:8" x14ac:dyDescent="0.2">
      <c r="F449" s="25"/>
      <c r="G449" s="26"/>
      <c r="H449" s="26"/>
    </row>
    <row r="450" spans="6:8" x14ac:dyDescent="0.2">
      <c r="F450" s="25"/>
      <c r="G450" s="26"/>
      <c r="H450" s="26"/>
    </row>
    <row r="451" spans="6:8" x14ac:dyDescent="0.2">
      <c r="F451" s="25"/>
      <c r="G451" s="26"/>
      <c r="H451" s="26"/>
    </row>
    <row r="452" spans="6:8" x14ac:dyDescent="0.2">
      <c r="F452" s="25"/>
      <c r="G452" s="26"/>
      <c r="H452" s="26"/>
    </row>
    <row r="453" spans="6:8" x14ac:dyDescent="0.2">
      <c r="F453" s="25"/>
      <c r="G453" s="26"/>
      <c r="H453" s="26"/>
    </row>
    <row r="454" spans="6:8" x14ac:dyDescent="0.2">
      <c r="F454" s="25"/>
      <c r="G454" s="26"/>
      <c r="H454" s="26"/>
    </row>
    <row r="455" spans="6:8" x14ac:dyDescent="0.2">
      <c r="F455" s="25"/>
      <c r="G455" s="26"/>
      <c r="H455" s="26"/>
    </row>
    <row r="456" spans="6:8" x14ac:dyDescent="0.2">
      <c r="F456" s="25"/>
      <c r="G456" s="26"/>
      <c r="H456" s="26"/>
    </row>
    <row r="457" spans="6:8" x14ac:dyDescent="0.2">
      <c r="F457" s="25"/>
      <c r="G457" s="26"/>
      <c r="H457" s="26"/>
    </row>
    <row r="458" spans="6:8" x14ac:dyDescent="0.2">
      <c r="F458" s="25"/>
      <c r="G458" s="26"/>
      <c r="H458" s="26"/>
    </row>
    <row r="459" spans="6:8" x14ac:dyDescent="0.2">
      <c r="F459" s="25"/>
      <c r="G459" s="26"/>
      <c r="H459" s="26"/>
    </row>
    <row r="460" spans="6:8" x14ac:dyDescent="0.2">
      <c r="F460" s="25"/>
      <c r="G460" s="26"/>
      <c r="H460" s="26"/>
    </row>
    <row r="461" spans="6:8" x14ac:dyDescent="0.2">
      <c r="F461" s="25"/>
      <c r="G461" s="26"/>
      <c r="H461" s="26"/>
    </row>
    <row r="462" spans="6:8" x14ac:dyDescent="0.2">
      <c r="F462" s="25"/>
      <c r="G462" s="26"/>
      <c r="H462" s="26"/>
    </row>
    <row r="463" spans="6:8" x14ac:dyDescent="0.2">
      <c r="F463" s="25"/>
      <c r="G463" s="26"/>
      <c r="H463" s="26"/>
    </row>
    <row r="464" spans="6:8" x14ac:dyDescent="0.2">
      <c r="F464" s="25"/>
      <c r="G464" s="26"/>
      <c r="H464" s="26"/>
    </row>
    <row r="465" spans="6:8" x14ac:dyDescent="0.2">
      <c r="F465" s="25"/>
      <c r="G465" s="26"/>
      <c r="H465" s="26"/>
    </row>
    <row r="466" spans="6:8" x14ac:dyDescent="0.2">
      <c r="F466" s="25"/>
      <c r="G466" s="26"/>
      <c r="H466" s="26"/>
    </row>
    <row r="467" spans="6:8" x14ac:dyDescent="0.2">
      <c r="F467" s="25"/>
      <c r="G467" s="26"/>
      <c r="H467" s="26"/>
    </row>
    <row r="468" spans="6:8" x14ac:dyDescent="0.2">
      <c r="F468" s="25"/>
      <c r="G468" s="26"/>
      <c r="H468" s="26"/>
    </row>
    <row r="469" spans="6:8" x14ac:dyDescent="0.2">
      <c r="F469" s="25"/>
      <c r="G469" s="26"/>
      <c r="H469" s="26"/>
    </row>
    <row r="470" spans="6:8" x14ac:dyDescent="0.2">
      <c r="F470" s="25"/>
      <c r="G470" s="26"/>
      <c r="H470" s="26"/>
    </row>
    <row r="471" spans="6:8" x14ac:dyDescent="0.2">
      <c r="F471" s="25"/>
      <c r="G471" s="26"/>
      <c r="H471" s="26"/>
    </row>
    <row r="472" spans="6:8" x14ac:dyDescent="0.2">
      <c r="F472" s="25"/>
      <c r="G472" s="26"/>
      <c r="H472" s="26"/>
    </row>
    <row r="473" spans="6:8" x14ac:dyDescent="0.2">
      <c r="F473" s="25"/>
      <c r="G473" s="26"/>
      <c r="H473" s="26"/>
    </row>
    <row r="474" spans="6:8" x14ac:dyDescent="0.2">
      <c r="F474" s="25"/>
      <c r="G474" s="26"/>
      <c r="H474" s="26"/>
    </row>
    <row r="475" spans="6:8" x14ac:dyDescent="0.2">
      <c r="F475" s="25"/>
      <c r="G475" s="26"/>
      <c r="H475" s="26"/>
    </row>
    <row r="476" spans="6:8" x14ac:dyDescent="0.2">
      <c r="F476" s="25"/>
      <c r="G476" s="26"/>
      <c r="H476" s="26"/>
    </row>
    <row r="477" spans="6:8" x14ac:dyDescent="0.2">
      <c r="F477" s="25"/>
      <c r="G477" s="26"/>
      <c r="H477" s="26"/>
    </row>
    <row r="478" spans="6:8" x14ac:dyDescent="0.2">
      <c r="F478" s="25"/>
      <c r="G478" s="26"/>
      <c r="H478" s="26"/>
    </row>
    <row r="479" spans="6:8" x14ac:dyDescent="0.2">
      <c r="F479" s="25"/>
      <c r="G479" s="26"/>
      <c r="H479" s="26"/>
    </row>
    <row r="480" spans="6:8" x14ac:dyDescent="0.2">
      <c r="F480" s="25"/>
      <c r="G480" s="26"/>
      <c r="H480" s="26"/>
    </row>
    <row r="481" spans="6:8" x14ac:dyDescent="0.2">
      <c r="F481" s="25"/>
      <c r="G481" s="26"/>
      <c r="H481" s="26"/>
    </row>
    <row r="482" spans="6:8" x14ac:dyDescent="0.2">
      <c r="F482" s="25"/>
      <c r="G482" s="26"/>
      <c r="H482" s="26"/>
    </row>
    <row r="483" spans="6:8" x14ac:dyDescent="0.2">
      <c r="F483" s="25"/>
      <c r="G483" s="26"/>
      <c r="H483" s="26"/>
    </row>
    <row r="484" spans="6:8" x14ac:dyDescent="0.2">
      <c r="F484" s="25"/>
      <c r="G484" s="26"/>
      <c r="H484" s="26"/>
    </row>
    <row r="485" spans="6:8" x14ac:dyDescent="0.2">
      <c r="F485" s="25"/>
      <c r="G485" s="26"/>
      <c r="H485" s="26"/>
    </row>
    <row r="486" spans="6:8" x14ac:dyDescent="0.2">
      <c r="F486" s="25"/>
      <c r="G486" s="26"/>
      <c r="H486" s="26"/>
    </row>
    <row r="487" spans="6:8" x14ac:dyDescent="0.2">
      <c r="F487" s="25"/>
      <c r="G487" s="26"/>
      <c r="H487" s="26"/>
    </row>
    <row r="488" spans="6:8" x14ac:dyDescent="0.2">
      <c r="F488" s="25"/>
      <c r="G488" s="26"/>
      <c r="H488" s="26"/>
    </row>
    <row r="489" spans="6:8" x14ac:dyDescent="0.2">
      <c r="F489" s="25"/>
      <c r="G489" s="26"/>
      <c r="H489" s="26"/>
    </row>
    <row r="490" spans="6:8" x14ac:dyDescent="0.2">
      <c r="F490" s="25"/>
      <c r="G490" s="26"/>
      <c r="H490" s="26"/>
    </row>
    <row r="491" spans="6:8" x14ac:dyDescent="0.2">
      <c r="F491" s="25"/>
      <c r="G491" s="26"/>
      <c r="H491" s="26"/>
    </row>
    <row r="492" spans="6:8" x14ac:dyDescent="0.2">
      <c r="F492" s="25"/>
      <c r="G492" s="26"/>
      <c r="H492" s="26"/>
    </row>
    <row r="493" spans="6:8" x14ac:dyDescent="0.2">
      <c r="F493" s="25"/>
      <c r="G493" s="26"/>
      <c r="H493" s="26"/>
    </row>
    <row r="494" spans="6:8" x14ac:dyDescent="0.2">
      <c r="F494" s="25"/>
      <c r="G494" s="26"/>
      <c r="H494" s="26"/>
    </row>
    <row r="495" spans="6:8" x14ac:dyDescent="0.2">
      <c r="F495" s="25"/>
      <c r="G495" s="26"/>
      <c r="H495" s="26"/>
    </row>
    <row r="496" spans="6:8" x14ac:dyDescent="0.2">
      <c r="F496" s="25"/>
      <c r="G496" s="26"/>
      <c r="H496" s="26"/>
    </row>
    <row r="497" spans="6:8" x14ac:dyDescent="0.2">
      <c r="F497" s="25"/>
      <c r="G497" s="26"/>
      <c r="H497" s="26"/>
    </row>
    <row r="498" spans="6:8" x14ac:dyDescent="0.2">
      <c r="F498" s="25"/>
      <c r="G498" s="26"/>
      <c r="H498" s="26"/>
    </row>
    <row r="499" spans="6:8" x14ac:dyDescent="0.2">
      <c r="F499" s="25"/>
      <c r="G499" s="26"/>
      <c r="H499" s="26"/>
    </row>
    <row r="500" spans="6:8" x14ac:dyDescent="0.2">
      <c r="F500" s="25"/>
      <c r="G500" s="26"/>
      <c r="H500" s="26"/>
    </row>
    <row r="501" spans="6:8" x14ac:dyDescent="0.2">
      <c r="F501" s="25"/>
      <c r="G501" s="26"/>
      <c r="H501" s="26"/>
    </row>
    <row r="502" spans="6:8" x14ac:dyDescent="0.2">
      <c r="F502" s="25"/>
      <c r="G502" s="26"/>
      <c r="H502" s="26"/>
    </row>
    <row r="503" spans="6:8" x14ac:dyDescent="0.2">
      <c r="F503" s="25"/>
      <c r="G503" s="26"/>
      <c r="H503" s="26"/>
    </row>
    <row r="504" spans="6:8" x14ac:dyDescent="0.2">
      <c r="F504" s="25"/>
      <c r="G504" s="26"/>
      <c r="H504" s="26"/>
    </row>
    <row r="505" spans="6:8" x14ac:dyDescent="0.2">
      <c r="F505" s="25"/>
      <c r="G505" s="26"/>
      <c r="H505" s="26"/>
    </row>
    <row r="506" spans="6:8" x14ac:dyDescent="0.2">
      <c r="F506" s="25"/>
      <c r="G506" s="26"/>
      <c r="H506" s="26"/>
    </row>
    <row r="507" spans="6:8" x14ac:dyDescent="0.2">
      <c r="F507" s="25"/>
      <c r="G507" s="26"/>
      <c r="H507" s="26"/>
    </row>
    <row r="508" spans="6:8" x14ac:dyDescent="0.2">
      <c r="F508" s="25"/>
      <c r="G508" s="26"/>
      <c r="H508" s="26"/>
    </row>
    <row r="509" spans="6:8" x14ac:dyDescent="0.2">
      <c r="F509" s="25"/>
      <c r="G509" s="26"/>
      <c r="H509" s="26"/>
    </row>
    <row r="510" spans="6:8" x14ac:dyDescent="0.2">
      <c r="F510" s="25"/>
      <c r="G510" s="26"/>
      <c r="H510" s="26"/>
    </row>
    <row r="511" spans="6:8" x14ac:dyDescent="0.2">
      <c r="F511" s="25"/>
      <c r="G511" s="26"/>
      <c r="H511" s="26"/>
    </row>
    <row r="512" spans="6:8" x14ac:dyDescent="0.2">
      <c r="F512" s="25"/>
      <c r="G512" s="26"/>
      <c r="H512" s="26"/>
    </row>
    <row r="513" spans="6:8" x14ac:dyDescent="0.2">
      <c r="F513" s="25"/>
      <c r="G513" s="26"/>
      <c r="H513" s="26"/>
    </row>
    <row r="514" spans="6:8" x14ac:dyDescent="0.2">
      <c r="F514" s="25"/>
      <c r="G514" s="26"/>
      <c r="H514" s="26"/>
    </row>
    <row r="515" spans="6:8" x14ac:dyDescent="0.2">
      <c r="F515" s="25"/>
      <c r="G515" s="26"/>
      <c r="H515" s="26"/>
    </row>
    <row r="516" spans="6:8" x14ac:dyDescent="0.2">
      <c r="F516" s="25"/>
      <c r="G516" s="26"/>
      <c r="H516" s="26"/>
    </row>
    <row r="517" spans="6:8" x14ac:dyDescent="0.2">
      <c r="F517" s="25"/>
      <c r="G517" s="26"/>
      <c r="H517" s="26"/>
    </row>
    <row r="518" spans="6:8" x14ac:dyDescent="0.2">
      <c r="F518" s="25"/>
      <c r="G518" s="26"/>
      <c r="H518" s="26"/>
    </row>
    <row r="519" spans="6:8" x14ac:dyDescent="0.2">
      <c r="F519" s="25"/>
      <c r="G519" s="26"/>
      <c r="H519" s="26"/>
    </row>
    <row r="520" spans="6:8" x14ac:dyDescent="0.2">
      <c r="F520" s="25"/>
      <c r="G520" s="26"/>
      <c r="H520" s="26"/>
    </row>
    <row r="521" spans="6:8" x14ac:dyDescent="0.2">
      <c r="F521" s="25"/>
      <c r="G521" s="26"/>
      <c r="H521" s="26"/>
    </row>
    <row r="522" spans="6:8" x14ac:dyDescent="0.2">
      <c r="F522" s="25"/>
      <c r="G522" s="26"/>
      <c r="H522" s="26"/>
    </row>
    <row r="523" spans="6:8" x14ac:dyDescent="0.2">
      <c r="F523" s="25"/>
      <c r="G523" s="26"/>
      <c r="H523" s="26"/>
    </row>
    <row r="524" spans="6:8" x14ac:dyDescent="0.2">
      <c r="F524" s="25"/>
      <c r="G524" s="26"/>
      <c r="H524" s="26"/>
    </row>
    <row r="525" spans="6:8" x14ac:dyDescent="0.2">
      <c r="F525" s="25"/>
      <c r="G525" s="26"/>
      <c r="H525" s="26"/>
    </row>
    <row r="526" spans="6:8" x14ac:dyDescent="0.2">
      <c r="F526" s="25"/>
      <c r="G526" s="26"/>
      <c r="H526" s="26"/>
    </row>
    <row r="527" spans="6:8" x14ac:dyDescent="0.2">
      <c r="F527" s="25"/>
      <c r="G527" s="26"/>
      <c r="H527" s="26"/>
    </row>
    <row r="528" spans="6:8" x14ac:dyDescent="0.2">
      <c r="F528" s="25"/>
      <c r="G528" s="26"/>
      <c r="H528" s="26"/>
    </row>
    <row r="529" spans="6:8" x14ac:dyDescent="0.2">
      <c r="F529" s="25"/>
      <c r="G529" s="26"/>
      <c r="H529" s="26"/>
    </row>
    <row r="530" spans="6:8" x14ac:dyDescent="0.2">
      <c r="F530" s="25"/>
      <c r="G530" s="26"/>
      <c r="H530" s="26"/>
    </row>
    <row r="531" spans="6:8" x14ac:dyDescent="0.2">
      <c r="F531" s="25"/>
      <c r="G531" s="26"/>
      <c r="H531" s="26"/>
    </row>
    <row r="532" spans="6:8" x14ac:dyDescent="0.2">
      <c r="F532" s="25"/>
      <c r="G532" s="26"/>
      <c r="H532" s="26"/>
    </row>
    <row r="533" spans="6:8" x14ac:dyDescent="0.2">
      <c r="F533" s="25"/>
      <c r="G533" s="26"/>
      <c r="H533" s="26"/>
    </row>
    <row r="534" spans="6:8" x14ac:dyDescent="0.2">
      <c r="F534" s="25"/>
      <c r="G534" s="26"/>
      <c r="H534" s="26"/>
    </row>
    <row r="535" spans="6:8" x14ac:dyDescent="0.2">
      <c r="F535" s="25"/>
      <c r="G535" s="26"/>
      <c r="H535" s="26"/>
    </row>
    <row r="536" spans="6:8" x14ac:dyDescent="0.2">
      <c r="F536" s="25"/>
      <c r="G536" s="26"/>
      <c r="H536" s="26"/>
    </row>
    <row r="537" spans="6:8" x14ac:dyDescent="0.2">
      <c r="F537" s="25"/>
      <c r="G537" s="26"/>
      <c r="H537" s="26"/>
    </row>
    <row r="538" spans="6:8" x14ac:dyDescent="0.2">
      <c r="F538" s="25"/>
      <c r="G538" s="26"/>
      <c r="H538" s="26"/>
    </row>
    <row r="539" spans="6:8" x14ac:dyDescent="0.2">
      <c r="F539" s="25"/>
      <c r="G539" s="26"/>
      <c r="H539" s="26"/>
    </row>
    <row r="540" spans="6:8" x14ac:dyDescent="0.2">
      <c r="F540" s="25"/>
      <c r="G540" s="26"/>
      <c r="H540" s="26"/>
    </row>
    <row r="541" spans="6:8" x14ac:dyDescent="0.2">
      <c r="F541" s="25"/>
      <c r="G541" s="26"/>
      <c r="H541" s="26"/>
    </row>
    <row r="542" spans="6:8" x14ac:dyDescent="0.2">
      <c r="F542" s="25"/>
      <c r="G542" s="26"/>
      <c r="H542" s="26"/>
    </row>
    <row r="543" spans="6:8" x14ac:dyDescent="0.2">
      <c r="F543" s="25"/>
      <c r="G543" s="26"/>
      <c r="H543" s="26"/>
    </row>
    <row r="544" spans="6:8" x14ac:dyDescent="0.2">
      <c r="F544" s="25"/>
      <c r="G544" s="26"/>
      <c r="H544" s="26"/>
    </row>
    <row r="545" spans="6:8" x14ac:dyDescent="0.2">
      <c r="F545" s="25"/>
      <c r="G545" s="26"/>
      <c r="H545" s="26"/>
    </row>
    <row r="546" spans="6:8" x14ac:dyDescent="0.2">
      <c r="F546" s="25"/>
      <c r="G546" s="26"/>
      <c r="H546" s="26"/>
    </row>
    <row r="547" spans="6:8" x14ac:dyDescent="0.2">
      <c r="F547" s="25"/>
      <c r="G547" s="26"/>
      <c r="H547" s="26"/>
    </row>
    <row r="548" spans="6:8" x14ac:dyDescent="0.2">
      <c r="F548" s="25"/>
      <c r="G548" s="26"/>
      <c r="H548" s="26"/>
    </row>
    <row r="549" spans="6:8" x14ac:dyDescent="0.2">
      <c r="F549" s="25"/>
      <c r="G549" s="26"/>
      <c r="H549" s="26"/>
    </row>
    <row r="550" spans="6:8" x14ac:dyDescent="0.2">
      <c r="F550" s="25"/>
      <c r="G550" s="26"/>
      <c r="H550" s="26"/>
    </row>
    <row r="551" spans="6:8" x14ac:dyDescent="0.2">
      <c r="F551" s="25"/>
      <c r="G551" s="26"/>
      <c r="H551" s="26"/>
    </row>
    <row r="552" spans="6:8" x14ac:dyDescent="0.2">
      <c r="F552" s="25"/>
      <c r="G552" s="26"/>
      <c r="H552" s="26"/>
    </row>
    <row r="553" spans="6:8" x14ac:dyDescent="0.2">
      <c r="F553" s="25"/>
      <c r="G553" s="26"/>
      <c r="H553" s="26"/>
    </row>
    <row r="554" spans="6:8" x14ac:dyDescent="0.2">
      <c r="F554" s="25"/>
      <c r="G554" s="26"/>
      <c r="H554" s="26"/>
    </row>
    <row r="555" spans="6:8" x14ac:dyDescent="0.2">
      <c r="F555" s="25"/>
      <c r="G555" s="26"/>
      <c r="H555" s="26"/>
    </row>
    <row r="556" spans="6:8" x14ac:dyDescent="0.2">
      <c r="F556" s="25"/>
      <c r="G556" s="26"/>
      <c r="H556" s="26"/>
    </row>
    <row r="557" spans="6:8" x14ac:dyDescent="0.2">
      <c r="F557" s="25"/>
      <c r="G557" s="26"/>
      <c r="H557" s="26"/>
    </row>
    <row r="558" spans="6:8" x14ac:dyDescent="0.2">
      <c r="F558" s="25"/>
      <c r="G558" s="26"/>
      <c r="H558" s="26"/>
    </row>
    <row r="559" spans="6:8" x14ac:dyDescent="0.2">
      <c r="F559" s="25"/>
      <c r="G559" s="26"/>
      <c r="H559" s="26"/>
    </row>
    <row r="560" spans="6:8" x14ac:dyDescent="0.2">
      <c r="F560" s="25"/>
      <c r="G560" s="26"/>
      <c r="H560" s="26"/>
    </row>
    <row r="561" spans="6:8" x14ac:dyDescent="0.2">
      <c r="F561" s="25"/>
      <c r="G561" s="26"/>
      <c r="H561" s="26"/>
    </row>
    <row r="562" spans="6:8" x14ac:dyDescent="0.2">
      <c r="F562" s="25"/>
      <c r="G562" s="26"/>
      <c r="H562" s="26"/>
    </row>
    <row r="563" spans="6:8" x14ac:dyDescent="0.2">
      <c r="F563" s="25"/>
      <c r="G563" s="26"/>
      <c r="H563" s="26"/>
    </row>
    <row r="564" spans="6:8" x14ac:dyDescent="0.2">
      <c r="F564" s="25"/>
      <c r="G564" s="26"/>
      <c r="H564" s="26"/>
    </row>
    <row r="565" spans="6:8" x14ac:dyDescent="0.2">
      <c r="F565" s="25"/>
      <c r="G565" s="26"/>
      <c r="H565" s="26"/>
    </row>
    <row r="566" spans="6:8" x14ac:dyDescent="0.2">
      <c r="F566" s="25"/>
      <c r="G566" s="26"/>
      <c r="H566" s="26"/>
    </row>
    <row r="567" spans="6:8" x14ac:dyDescent="0.2">
      <c r="F567" s="25"/>
      <c r="G567" s="26"/>
      <c r="H567" s="26"/>
    </row>
    <row r="568" spans="6:8" x14ac:dyDescent="0.2">
      <c r="F568" s="25"/>
      <c r="G568" s="26"/>
      <c r="H568" s="26"/>
    </row>
    <row r="569" spans="6:8" x14ac:dyDescent="0.2">
      <c r="F569" s="25"/>
      <c r="G569" s="26"/>
      <c r="H569" s="26"/>
    </row>
    <row r="570" spans="6:8" x14ac:dyDescent="0.2">
      <c r="F570" s="25"/>
      <c r="G570" s="26"/>
      <c r="H570" s="26"/>
    </row>
    <row r="571" spans="6:8" x14ac:dyDescent="0.2">
      <c r="F571" s="25"/>
      <c r="G571" s="26"/>
      <c r="H571" s="26"/>
    </row>
    <row r="572" spans="6:8" x14ac:dyDescent="0.2">
      <c r="F572" s="25"/>
      <c r="G572" s="26"/>
      <c r="H572" s="26"/>
    </row>
    <row r="573" spans="6:8" x14ac:dyDescent="0.2">
      <c r="F573" s="25"/>
      <c r="G573" s="26"/>
      <c r="H573" s="26"/>
    </row>
    <row r="574" spans="6:8" x14ac:dyDescent="0.2">
      <c r="F574" s="25"/>
      <c r="G574" s="26"/>
      <c r="H574" s="26"/>
    </row>
    <row r="575" spans="6:8" x14ac:dyDescent="0.2">
      <c r="F575" s="25"/>
      <c r="G575" s="26"/>
      <c r="H575" s="26"/>
    </row>
    <row r="576" spans="6:8" x14ac:dyDescent="0.2">
      <c r="F576" s="25"/>
      <c r="G576" s="26"/>
      <c r="H576" s="26"/>
    </row>
    <row r="577" spans="6:8" x14ac:dyDescent="0.2">
      <c r="F577" s="25"/>
      <c r="G577" s="26"/>
      <c r="H577" s="26"/>
    </row>
    <row r="578" spans="6:8" x14ac:dyDescent="0.2">
      <c r="F578" s="25"/>
      <c r="G578" s="26"/>
      <c r="H578" s="26"/>
    </row>
    <row r="579" spans="6:8" x14ac:dyDescent="0.2">
      <c r="F579" s="25"/>
      <c r="G579" s="26"/>
      <c r="H579" s="26"/>
    </row>
    <row r="580" spans="6:8" x14ac:dyDescent="0.2">
      <c r="F580" s="25"/>
      <c r="G580" s="26"/>
      <c r="H580" s="26"/>
    </row>
    <row r="581" spans="6:8" x14ac:dyDescent="0.2">
      <c r="F581" s="25"/>
      <c r="G581" s="26"/>
      <c r="H581" s="26"/>
    </row>
    <row r="582" spans="6:8" x14ac:dyDescent="0.2">
      <c r="F582" s="25"/>
      <c r="G582" s="26"/>
      <c r="H582" s="26"/>
    </row>
    <row r="583" spans="6:8" x14ac:dyDescent="0.2">
      <c r="F583" s="25"/>
      <c r="G583" s="26"/>
      <c r="H583" s="26"/>
    </row>
    <row r="584" spans="6:8" x14ac:dyDescent="0.2">
      <c r="F584" s="25"/>
      <c r="G584" s="26"/>
      <c r="H584" s="26"/>
    </row>
    <row r="585" spans="6:8" x14ac:dyDescent="0.2">
      <c r="F585" s="25"/>
      <c r="G585" s="26"/>
      <c r="H585" s="26"/>
    </row>
    <row r="586" spans="6:8" x14ac:dyDescent="0.2">
      <c r="F586" s="25"/>
      <c r="G586" s="26"/>
      <c r="H586" s="26"/>
    </row>
    <row r="587" spans="6:8" x14ac:dyDescent="0.2">
      <c r="F587" s="25"/>
      <c r="G587" s="26"/>
      <c r="H587" s="26"/>
    </row>
    <row r="588" spans="6:8" x14ac:dyDescent="0.2">
      <c r="F588" s="25"/>
      <c r="G588" s="26"/>
      <c r="H588" s="26"/>
    </row>
    <row r="589" spans="6:8" x14ac:dyDescent="0.2">
      <c r="F589" s="25"/>
      <c r="G589" s="26"/>
      <c r="H589" s="26"/>
    </row>
    <row r="590" spans="6:8" x14ac:dyDescent="0.2">
      <c r="F590" s="25"/>
      <c r="G590" s="26"/>
      <c r="H590" s="26"/>
    </row>
    <row r="591" spans="6:8" x14ac:dyDescent="0.2">
      <c r="F591" s="25"/>
      <c r="G591" s="26"/>
      <c r="H591" s="26"/>
    </row>
    <row r="592" spans="6:8" x14ac:dyDescent="0.2">
      <c r="F592" s="25"/>
      <c r="G592" s="26"/>
      <c r="H592" s="26"/>
    </row>
    <row r="593" spans="6:8" x14ac:dyDescent="0.2">
      <c r="F593" s="25"/>
      <c r="G593" s="26"/>
      <c r="H593" s="26"/>
    </row>
    <row r="594" spans="6:8" x14ac:dyDescent="0.2">
      <c r="F594" s="25"/>
      <c r="G594" s="26"/>
      <c r="H594" s="26"/>
    </row>
    <row r="595" spans="6:8" x14ac:dyDescent="0.2">
      <c r="F595" s="25"/>
      <c r="G595" s="26"/>
      <c r="H595" s="26"/>
    </row>
    <row r="596" spans="6:8" x14ac:dyDescent="0.2">
      <c r="F596" s="25"/>
      <c r="G596" s="26"/>
      <c r="H596" s="26"/>
    </row>
    <row r="597" spans="6:8" x14ac:dyDescent="0.2">
      <c r="F597" s="25"/>
      <c r="G597" s="26"/>
      <c r="H597" s="26"/>
    </row>
    <row r="598" spans="6:8" x14ac:dyDescent="0.2">
      <c r="F598" s="25"/>
      <c r="G598" s="26"/>
      <c r="H598" s="26"/>
    </row>
    <row r="599" spans="6:8" x14ac:dyDescent="0.2">
      <c r="F599" s="25"/>
      <c r="G599" s="26"/>
      <c r="H599" s="26"/>
    </row>
    <row r="600" spans="6:8" x14ac:dyDescent="0.2">
      <c r="F600" s="25"/>
      <c r="G600" s="26"/>
      <c r="H600" s="26"/>
    </row>
    <row r="601" spans="6:8" x14ac:dyDescent="0.2">
      <c r="F601" s="25"/>
      <c r="G601" s="26"/>
      <c r="H601" s="26"/>
    </row>
    <row r="602" spans="6:8" x14ac:dyDescent="0.2">
      <c r="F602" s="25"/>
      <c r="G602" s="26"/>
      <c r="H602" s="26"/>
    </row>
    <row r="603" spans="6:8" x14ac:dyDescent="0.2">
      <c r="F603" s="25"/>
      <c r="G603" s="26"/>
      <c r="H603" s="26"/>
    </row>
    <row r="604" spans="6:8" x14ac:dyDescent="0.2">
      <c r="F604" s="25"/>
      <c r="G604" s="26"/>
      <c r="H604" s="26"/>
    </row>
    <row r="605" spans="6:8" x14ac:dyDescent="0.2">
      <c r="F605" s="25"/>
      <c r="G605" s="26"/>
      <c r="H605" s="26"/>
    </row>
    <row r="606" spans="6:8" x14ac:dyDescent="0.2">
      <c r="F606" s="25"/>
      <c r="G606" s="26"/>
      <c r="H606" s="26"/>
    </row>
    <row r="607" spans="6:8" x14ac:dyDescent="0.2">
      <c r="F607" s="25"/>
      <c r="G607" s="26"/>
      <c r="H607" s="26"/>
    </row>
    <row r="608" spans="6:8" x14ac:dyDescent="0.2">
      <c r="F608" s="25"/>
      <c r="G608" s="26"/>
      <c r="H608" s="26"/>
    </row>
    <row r="609" spans="6:8" x14ac:dyDescent="0.2">
      <c r="F609" s="25"/>
      <c r="G609" s="26"/>
      <c r="H609" s="26"/>
    </row>
    <row r="610" spans="6:8" x14ac:dyDescent="0.2">
      <c r="F610" s="25"/>
      <c r="G610" s="26"/>
      <c r="H610" s="26"/>
    </row>
    <row r="611" spans="6:8" x14ac:dyDescent="0.2">
      <c r="F611" s="25"/>
      <c r="G611" s="26"/>
      <c r="H611" s="26"/>
    </row>
    <row r="612" spans="6:8" x14ac:dyDescent="0.2">
      <c r="F612" s="25"/>
      <c r="G612" s="26"/>
      <c r="H612" s="26"/>
    </row>
    <row r="613" spans="6:8" x14ac:dyDescent="0.2">
      <c r="F613" s="25"/>
      <c r="G613" s="26"/>
      <c r="H613" s="26"/>
    </row>
    <row r="614" spans="6:8" x14ac:dyDescent="0.2">
      <c r="F614" s="25"/>
      <c r="G614" s="26"/>
      <c r="H614" s="26"/>
    </row>
    <row r="615" spans="6:8" x14ac:dyDescent="0.2">
      <c r="F615" s="25"/>
      <c r="G615" s="26"/>
      <c r="H615" s="26"/>
    </row>
    <row r="616" spans="6:8" x14ac:dyDescent="0.2">
      <c r="F616" s="25"/>
      <c r="G616" s="26"/>
      <c r="H616" s="26"/>
    </row>
    <row r="617" spans="6:8" x14ac:dyDescent="0.2">
      <c r="F617" s="25"/>
      <c r="G617" s="26"/>
      <c r="H617" s="26"/>
    </row>
    <row r="618" spans="6:8" x14ac:dyDescent="0.2">
      <c r="F618" s="25"/>
      <c r="G618" s="26"/>
      <c r="H618" s="26"/>
    </row>
    <row r="619" spans="6:8" x14ac:dyDescent="0.2">
      <c r="F619" s="25"/>
      <c r="G619" s="26"/>
      <c r="H619" s="26"/>
    </row>
    <row r="620" spans="6:8" x14ac:dyDescent="0.2">
      <c r="F620" s="25"/>
      <c r="G620" s="26"/>
      <c r="H620" s="26"/>
    </row>
    <row r="621" spans="6:8" x14ac:dyDescent="0.2">
      <c r="F621" s="25"/>
      <c r="G621" s="26"/>
      <c r="H621" s="26"/>
    </row>
    <row r="622" spans="6:8" x14ac:dyDescent="0.2">
      <c r="F622" s="25"/>
      <c r="G622" s="26"/>
      <c r="H622" s="26"/>
    </row>
    <row r="623" spans="6:8" x14ac:dyDescent="0.2">
      <c r="F623" s="25"/>
      <c r="G623" s="26"/>
      <c r="H623" s="26"/>
    </row>
    <row r="624" spans="6:8" x14ac:dyDescent="0.2">
      <c r="F624" s="25"/>
      <c r="G624" s="26"/>
      <c r="H624" s="26"/>
    </row>
    <row r="625" spans="6:8" x14ac:dyDescent="0.2">
      <c r="F625" s="25"/>
      <c r="G625" s="26"/>
      <c r="H625" s="26"/>
    </row>
    <row r="626" spans="6:8" x14ac:dyDescent="0.2">
      <c r="F626" s="25"/>
      <c r="G626" s="26"/>
      <c r="H626" s="26"/>
    </row>
    <row r="627" spans="6:8" x14ac:dyDescent="0.2">
      <c r="F627" s="25"/>
      <c r="G627" s="26"/>
      <c r="H627" s="26"/>
    </row>
    <row r="628" spans="6:8" x14ac:dyDescent="0.2">
      <c r="F628" s="25"/>
      <c r="G628" s="26"/>
      <c r="H628" s="26"/>
    </row>
    <row r="629" spans="6:8" x14ac:dyDescent="0.2">
      <c r="F629" s="25"/>
      <c r="G629" s="26"/>
      <c r="H629" s="26"/>
    </row>
    <row r="630" spans="6:8" x14ac:dyDescent="0.2">
      <c r="F630" s="25"/>
      <c r="G630" s="26"/>
      <c r="H630" s="26"/>
    </row>
    <row r="631" spans="6:8" x14ac:dyDescent="0.2">
      <c r="F631" s="25"/>
      <c r="G631" s="26"/>
      <c r="H631" s="26"/>
    </row>
    <row r="632" spans="6:8" x14ac:dyDescent="0.2">
      <c r="F632" s="25"/>
      <c r="G632" s="26"/>
      <c r="H632" s="26"/>
    </row>
    <row r="633" spans="6:8" x14ac:dyDescent="0.2">
      <c r="F633" s="25"/>
      <c r="G633" s="26"/>
      <c r="H633" s="26"/>
    </row>
    <row r="634" spans="6:8" x14ac:dyDescent="0.2">
      <c r="F634" s="25"/>
      <c r="G634" s="26"/>
      <c r="H634" s="26"/>
    </row>
    <row r="635" spans="6:8" x14ac:dyDescent="0.2">
      <c r="F635" s="25"/>
      <c r="G635" s="26"/>
      <c r="H635" s="26"/>
    </row>
    <row r="636" spans="6:8" x14ac:dyDescent="0.2">
      <c r="F636" s="25"/>
      <c r="G636" s="26"/>
      <c r="H636" s="26"/>
    </row>
    <row r="637" spans="6:8" x14ac:dyDescent="0.2">
      <c r="F637" s="25"/>
      <c r="G637" s="26"/>
      <c r="H637" s="26"/>
    </row>
    <row r="638" spans="6:8" x14ac:dyDescent="0.2">
      <c r="F638" s="25"/>
      <c r="G638" s="26"/>
      <c r="H638" s="26"/>
    </row>
    <row r="639" spans="6:8" x14ac:dyDescent="0.2">
      <c r="F639" s="25"/>
      <c r="G639" s="26"/>
      <c r="H639" s="26"/>
    </row>
    <row r="640" spans="6:8" x14ac:dyDescent="0.2">
      <c r="F640" s="25"/>
      <c r="G640" s="26"/>
      <c r="H640" s="26"/>
    </row>
    <row r="641" spans="6:8" x14ac:dyDescent="0.2">
      <c r="F641" s="25"/>
      <c r="G641" s="26"/>
      <c r="H641" s="26"/>
    </row>
    <row r="642" spans="6:8" x14ac:dyDescent="0.2">
      <c r="F642" s="25"/>
      <c r="G642" s="26"/>
      <c r="H642" s="26"/>
    </row>
    <row r="643" spans="6:8" x14ac:dyDescent="0.2">
      <c r="F643" s="25"/>
      <c r="G643" s="26"/>
      <c r="H643" s="26"/>
    </row>
    <row r="644" spans="6:8" x14ac:dyDescent="0.2">
      <c r="F644" s="25"/>
      <c r="G644" s="26"/>
      <c r="H644" s="26"/>
    </row>
    <row r="645" spans="6:8" x14ac:dyDescent="0.2">
      <c r="F645" s="25"/>
      <c r="G645" s="26"/>
      <c r="H645" s="26"/>
    </row>
    <row r="646" spans="6:8" x14ac:dyDescent="0.2">
      <c r="F646" s="25"/>
      <c r="G646" s="26"/>
      <c r="H646" s="26"/>
    </row>
    <row r="647" spans="6:8" x14ac:dyDescent="0.2">
      <c r="F647" s="25"/>
      <c r="G647" s="26"/>
      <c r="H647" s="26"/>
    </row>
    <row r="648" spans="6:8" x14ac:dyDescent="0.2">
      <c r="F648" s="25"/>
      <c r="G648" s="26"/>
      <c r="H648" s="26"/>
    </row>
    <row r="649" spans="6:8" x14ac:dyDescent="0.2">
      <c r="F649" s="25"/>
      <c r="G649" s="26"/>
      <c r="H649" s="26"/>
    </row>
    <row r="650" spans="6:8" x14ac:dyDescent="0.2">
      <c r="F650" s="25"/>
      <c r="G650" s="26"/>
      <c r="H650" s="26"/>
    </row>
    <row r="651" spans="6:8" x14ac:dyDescent="0.2">
      <c r="F651" s="25"/>
      <c r="G651" s="26"/>
      <c r="H651" s="26"/>
    </row>
    <row r="652" spans="6:8" x14ac:dyDescent="0.2">
      <c r="F652" s="25"/>
      <c r="G652" s="26"/>
      <c r="H652" s="26"/>
    </row>
    <row r="653" spans="6:8" x14ac:dyDescent="0.2">
      <c r="F653" s="25"/>
      <c r="G653" s="26"/>
      <c r="H653" s="26"/>
    </row>
    <row r="654" spans="6:8" x14ac:dyDescent="0.2">
      <c r="F654" s="25"/>
      <c r="G654" s="26"/>
      <c r="H654" s="26"/>
    </row>
    <row r="655" spans="6:8" x14ac:dyDescent="0.2">
      <c r="F655" s="25"/>
      <c r="G655" s="26"/>
      <c r="H655" s="26"/>
    </row>
    <row r="656" spans="6:8" x14ac:dyDescent="0.2">
      <c r="F656" s="25"/>
      <c r="G656" s="26"/>
      <c r="H656" s="26"/>
    </row>
    <row r="657" spans="6:8" x14ac:dyDescent="0.2">
      <c r="F657" s="25"/>
      <c r="G657" s="26"/>
      <c r="H657" s="26"/>
    </row>
    <row r="658" spans="6:8" x14ac:dyDescent="0.2">
      <c r="F658" s="25"/>
      <c r="G658" s="26"/>
      <c r="H658" s="26"/>
    </row>
    <row r="659" spans="6:8" x14ac:dyDescent="0.2">
      <c r="F659" s="25"/>
      <c r="G659" s="26"/>
      <c r="H659" s="26"/>
    </row>
    <row r="660" spans="6:8" x14ac:dyDescent="0.2">
      <c r="F660" s="25"/>
      <c r="G660" s="26"/>
      <c r="H660" s="26"/>
    </row>
    <row r="661" spans="6:8" x14ac:dyDescent="0.2">
      <c r="F661" s="25"/>
      <c r="G661" s="26"/>
      <c r="H661" s="26"/>
    </row>
    <row r="662" spans="6:8" x14ac:dyDescent="0.2">
      <c r="F662" s="25"/>
      <c r="G662" s="26"/>
      <c r="H662" s="26"/>
    </row>
    <row r="663" spans="6:8" x14ac:dyDescent="0.2">
      <c r="F663" s="25"/>
      <c r="G663" s="26"/>
      <c r="H663" s="26"/>
    </row>
    <row r="664" spans="6:8" x14ac:dyDescent="0.2">
      <c r="F664" s="25"/>
      <c r="G664" s="26"/>
      <c r="H664" s="26"/>
    </row>
    <row r="665" spans="6:8" x14ac:dyDescent="0.2">
      <c r="F665" s="25"/>
      <c r="G665" s="26"/>
      <c r="H665" s="26"/>
    </row>
    <row r="666" spans="6:8" x14ac:dyDescent="0.2">
      <c r="F666" s="25"/>
      <c r="G666" s="26"/>
      <c r="H666" s="26"/>
    </row>
    <row r="667" spans="6:8" x14ac:dyDescent="0.2">
      <c r="F667" s="25"/>
      <c r="G667" s="26"/>
      <c r="H667" s="26"/>
    </row>
    <row r="668" spans="6:8" x14ac:dyDescent="0.2">
      <c r="F668" s="25"/>
      <c r="G668" s="26"/>
      <c r="H668" s="26"/>
    </row>
    <row r="669" spans="6:8" x14ac:dyDescent="0.2">
      <c r="F669" s="25"/>
      <c r="G669" s="26"/>
      <c r="H669" s="26"/>
    </row>
    <row r="670" spans="6:8" x14ac:dyDescent="0.2">
      <c r="F670" s="25"/>
      <c r="G670" s="26"/>
      <c r="H670" s="26"/>
    </row>
    <row r="671" spans="6:8" x14ac:dyDescent="0.2">
      <c r="F671" s="25"/>
      <c r="G671" s="26"/>
      <c r="H671" s="26"/>
    </row>
    <row r="672" spans="6:8" x14ac:dyDescent="0.2">
      <c r="F672" s="25"/>
      <c r="G672" s="26"/>
      <c r="H672" s="26"/>
    </row>
    <row r="673" spans="6:8" x14ac:dyDescent="0.2">
      <c r="F673" s="25"/>
      <c r="G673" s="26"/>
      <c r="H673" s="26"/>
    </row>
    <row r="674" spans="6:8" x14ac:dyDescent="0.2">
      <c r="F674" s="25"/>
      <c r="G674" s="26"/>
      <c r="H674" s="26"/>
    </row>
    <row r="675" spans="6:8" x14ac:dyDescent="0.2">
      <c r="F675" s="25"/>
      <c r="G675" s="26"/>
      <c r="H675" s="26"/>
    </row>
    <row r="676" spans="6:8" x14ac:dyDescent="0.2">
      <c r="F676" s="25"/>
      <c r="G676" s="26"/>
      <c r="H676" s="26"/>
    </row>
    <row r="677" spans="6:8" x14ac:dyDescent="0.2">
      <c r="F677" s="25"/>
      <c r="G677" s="26"/>
      <c r="H677" s="26"/>
    </row>
    <row r="678" spans="6:8" x14ac:dyDescent="0.2">
      <c r="F678" s="25"/>
      <c r="G678" s="26"/>
      <c r="H678" s="26"/>
    </row>
    <row r="679" spans="6:8" x14ac:dyDescent="0.2">
      <c r="F679" s="25"/>
      <c r="G679" s="26"/>
      <c r="H679" s="26"/>
    </row>
    <row r="680" spans="6:8" x14ac:dyDescent="0.2">
      <c r="F680" s="25"/>
      <c r="G680" s="26"/>
      <c r="H680" s="26"/>
    </row>
    <row r="681" spans="6:8" x14ac:dyDescent="0.2">
      <c r="F681" s="25"/>
      <c r="G681" s="26"/>
      <c r="H681" s="26"/>
    </row>
    <row r="682" spans="6:8" x14ac:dyDescent="0.2">
      <c r="F682" s="25"/>
      <c r="G682" s="26"/>
      <c r="H682" s="26"/>
    </row>
    <row r="683" spans="6:8" x14ac:dyDescent="0.2">
      <c r="F683" s="25"/>
      <c r="G683" s="26"/>
      <c r="H683" s="26"/>
    </row>
    <row r="684" spans="6:8" x14ac:dyDescent="0.2">
      <c r="F684" s="25"/>
      <c r="G684" s="26"/>
      <c r="H684" s="26"/>
    </row>
    <row r="685" spans="6:8" x14ac:dyDescent="0.2">
      <c r="F685" s="25"/>
      <c r="G685" s="26"/>
      <c r="H685" s="26"/>
    </row>
    <row r="686" spans="6:8" x14ac:dyDescent="0.2">
      <c r="F686" s="25"/>
      <c r="G686" s="26"/>
      <c r="H686" s="26"/>
    </row>
    <row r="687" spans="6:8" x14ac:dyDescent="0.2">
      <c r="F687" s="25"/>
      <c r="G687" s="26"/>
      <c r="H687" s="26"/>
    </row>
    <row r="688" spans="6:8" x14ac:dyDescent="0.2">
      <c r="F688" s="25"/>
      <c r="G688" s="26"/>
      <c r="H688" s="26"/>
    </row>
    <row r="689" spans="6:8" x14ac:dyDescent="0.2">
      <c r="F689" s="25"/>
      <c r="G689" s="26"/>
      <c r="H689" s="26"/>
    </row>
    <row r="690" spans="6:8" x14ac:dyDescent="0.2">
      <c r="F690" s="25"/>
      <c r="G690" s="26"/>
      <c r="H690" s="26"/>
    </row>
    <row r="691" spans="6:8" x14ac:dyDescent="0.2">
      <c r="F691" s="25"/>
      <c r="G691" s="26"/>
      <c r="H691" s="26"/>
    </row>
    <row r="692" spans="6:8" x14ac:dyDescent="0.2">
      <c r="F692" s="25"/>
      <c r="G692" s="26"/>
      <c r="H692" s="26"/>
    </row>
    <row r="693" spans="6:8" x14ac:dyDescent="0.2">
      <c r="F693" s="25"/>
      <c r="G693" s="26"/>
      <c r="H693" s="26"/>
    </row>
    <row r="694" spans="6:8" x14ac:dyDescent="0.2">
      <c r="F694" s="25"/>
      <c r="G694" s="26"/>
      <c r="H694" s="26"/>
    </row>
    <row r="695" spans="6:8" x14ac:dyDescent="0.2">
      <c r="F695" s="25"/>
      <c r="G695" s="26"/>
      <c r="H695" s="26"/>
    </row>
    <row r="696" spans="6:8" x14ac:dyDescent="0.2">
      <c r="F696" s="25"/>
      <c r="G696" s="26"/>
      <c r="H696" s="26"/>
    </row>
    <row r="697" spans="6:8" x14ac:dyDescent="0.2">
      <c r="F697" s="25"/>
      <c r="G697" s="26"/>
      <c r="H697" s="26"/>
    </row>
    <row r="698" spans="6:8" x14ac:dyDescent="0.2">
      <c r="F698" s="25"/>
      <c r="G698" s="26"/>
      <c r="H698" s="26"/>
    </row>
    <row r="699" spans="6:8" x14ac:dyDescent="0.2">
      <c r="F699" s="25"/>
      <c r="G699" s="26"/>
      <c r="H699" s="26"/>
    </row>
    <row r="700" spans="6:8" x14ac:dyDescent="0.2">
      <c r="F700" s="25"/>
      <c r="G700" s="26"/>
      <c r="H700" s="26"/>
    </row>
    <row r="701" spans="6:8" x14ac:dyDescent="0.2">
      <c r="F701" s="25"/>
      <c r="G701" s="26"/>
      <c r="H701" s="26"/>
    </row>
    <row r="702" spans="6:8" x14ac:dyDescent="0.2">
      <c r="F702" s="25"/>
      <c r="G702" s="26"/>
      <c r="H702" s="26"/>
    </row>
    <row r="703" spans="6:8" x14ac:dyDescent="0.2">
      <c r="F703" s="25"/>
      <c r="G703" s="26"/>
      <c r="H703" s="26"/>
    </row>
    <row r="704" spans="6:8" x14ac:dyDescent="0.2">
      <c r="F704" s="25"/>
      <c r="G704" s="26"/>
      <c r="H704" s="26"/>
    </row>
    <row r="705" spans="6:8" x14ac:dyDescent="0.2">
      <c r="F705" s="25"/>
      <c r="G705" s="26"/>
      <c r="H705" s="26"/>
    </row>
    <row r="706" spans="6:8" x14ac:dyDescent="0.2">
      <c r="F706" s="25"/>
      <c r="G706" s="26"/>
      <c r="H706" s="26"/>
    </row>
    <row r="707" spans="6:8" x14ac:dyDescent="0.2">
      <c r="F707" s="25"/>
      <c r="G707" s="26"/>
      <c r="H707" s="26"/>
    </row>
    <row r="708" spans="6:8" x14ac:dyDescent="0.2">
      <c r="F708" s="25"/>
      <c r="G708" s="26"/>
      <c r="H708" s="26"/>
    </row>
    <row r="709" spans="6:8" x14ac:dyDescent="0.2">
      <c r="F709" s="25"/>
      <c r="G709" s="26"/>
      <c r="H709" s="26"/>
    </row>
    <row r="710" spans="6:8" x14ac:dyDescent="0.2">
      <c r="F710" s="25"/>
      <c r="G710" s="26"/>
      <c r="H710" s="26"/>
    </row>
    <row r="711" spans="6:8" x14ac:dyDescent="0.2">
      <c r="F711" s="25"/>
      <c r="G711" s="26"/>
      <c r="H711" s="26"/>
    </row>
    <row r="712" spans="6:8" x14ac:dyDescent="0.2">
      <c r="F712" s="25"/>
      <c r="G712" s="26"/>
      <c r="H712" s="26"/>
    </row>
    <row r="713" spans="6:8" x14ac:dyDescent="0.2">
      <c r="F713" s="25"/>
      <c r="G713" s="26"/>
      <c r="H713" s="26"/>
    </row>
    <row r="714" spans="6:8" x14ac:dyDescent="0.2">
      <c r="F714" s="25"/>
      <c r="G714" s="26"/>
      <c r="H714" s="26"/>
    </row>
    <row r="715" spans="6:8" x14ac:dyDescent="0.2">
      <c r="F715" s="25"/>
      <c r="G715" s="26"/>
      <c r="H715" s="26"/>
    </row>
    <row r="716" spans="6:8" x14ac:dyDescent="0.2">
      <c r="F716" s="25"/>
      <c r="G716" s="26"/>
      <c r="H716" s="26"/>
    </row>
    <row r="717" spans="6:8" x14ac:dyDescent="0.2">
      <c r="F717" s="25"/>
      <c r="G717" s="26"/>
      <c r="H717" s="26"/>
    </row>
    <row r="718" spans="6:8" x14ac:dyDescent="0.2">
      <c r="F718" s="25"/>
      <c r="G718" s="26"/>
      <c r="H718" s="26"/>
    </row>
    <row r="719" spans="6:8" x14ac:dyDescent="0.2">
      <c r="F719" s="25"/>
      <c r="G719" s="26"/>
      <c r="H719" s="26"/>
    </row>
    <row r="720" spans="6:8" x14ac:dyDescent="0.2">
      <c r="F720" s="25"/>
      <c r="G720" s="26"/>
      <c r="H720" s="26"/>
    </row>
    <row r="721" spans="6:8" x14ac:dyDescent="0.2">
      <c r="F721" s="25"/>
      <c r="G721" s="26"/>
      <c r="H721" s="26"/>
    </row>
    <row r="722" spans="6:8" x14ac:dyDescent="0.2">
      <c r="F722" s="25"/>
      <c r="G722" s="26"/>
      <c r="H722" s="26"/>
    </row>
    <row r="723" spans="6:8" x14ac:dyDescent="0.2">
      <c r="F723" s="25"/>
      <c r="G723" s="26"/>
      <c r="H723" s="26"/>
    </row>
    <row r="724" spans="6:8" x14ac:dyDescent="0.2">
      <c r="F724" s="25"/>
      <c r="G724" s="26"/>
      <c r="H724" s="26"/>
    </row>
    <row r="725" spans="6:8" x14ac:dyDescent="0.2">
      <c r="F725" s="25"/>
      <c r="G725" s="26"/>
      <c r="H725" s="26"/>
    </row>
    <row r="726" spans="6:8" x14ac:dyDescent="0.2">
      <c r="F726" s="25"/>
      <c r="G726" s="26"/>
      <c r="H726" s="26"/>
    </row>
    <row r="727" spans="6:8" x14ac:dyDescent="0.2">
      <c r="F727" s="25"/>
      <c r="G727" s="26"/>
      <c r="H727" s="26"/>
    </row>
    <row r="728" spans="6:8" x14ac:dyDescent="0.2">
      <c r="F728" s="25"/>
      <c r="G728" s="26"/>
      <c r="H728" s="26"/>
    </row>
    <row r="729" spans="6:8" x14ac:dyDescent="0.2">
      <c r="F729" s="25"/>
      <c r="G729" s="26"/>
      <c r="H729" s="26"/>
    </row>
    <row r="730" spans="6:8" x14ac:dyDescent="0.2">
      <c r="F730" s="25"/>
      <c r="G730" s="26"/>
      <c r="H730" s="26"/>
    </row>
    <row r="731" spans="6:8" x14ac:dyDescent="0.2">
      <c r="F731" s="25"/>
      <c r="G731" s="26"/>
      <c r="H731" s="26"/>
    </row>
    <row r="732" spans="6:8" x14ac:dyDescent="0.2">
      <c r="F732" s="25"/>
      <c r="G732" s="26"/>
      <c r="H732" s="26"/>
    </row>
    <row r="733" spans="6:8" x14ac:dyDescent="0.2">
      <c r="F733" s="25"/>
      <c r="G733" s="26"/>
      <c r="H733" s="26"/>
    </row>
    <row r="734" spans="6:8" x14ac:dyDescent="0.2">
      <c r="F734" s="25"/>
      <c r="G734" s="26"/>
      <c r="H734" s="26"/>
    </row>
    <row r="735" spans="6:8" x14ac:dyDescent="0.2">
      <c r="F735" s="25"/>
      <c r="G735" s="26"/>
      <c r="H735" s="26"/>
    </row>
    <row r="736" spans="6:8" x14ac:dyDescent="0.2">
      <c r="F736" s="25"/>
      <c r="G736" s="26"/>
      <c r="H736" s="26"/>
    </row>
    <row r="737" spans="6:8" x14ac:dyDescent="0.2">
      <c r="F737" s="25"/>
      <c r="G737" s="26"/>
      <c r="H737" s="26"/>
    </row>
    <row r="738" spans="6:8" x14ac:dyDescent="0.2">
      <c r="F738" s="25"/>
      <c r="G738" s="26"/>
      <c r="H738" s="26"/>
    </row>
    <row r="739" spans="6:8" x14ac:dyDescent="0.2">
      <c r="F739" s="25"/>
      <c r="G739" s="26"/>
      <c r="H739" s="26"/>
    </row>
    <row r="740" spans="6:8" x14ac:dyDescent="0.2">
      <c r="F740" s="25"/>
      <c r="G740" s="26"/>
      <c r="H740" s="26"/>
    </row>
    <row r="741" spans="6:8" x14ac:dyDescent="0.2">
      <c r="F741" s="25"/>
      <c r="G741" s="26"/>
      <c r="H741" s="26"/>
    </row>
    <row r="742" spans="6:8" x14ac:dyDescent="0.2">
      <c r="F742" s="25"/>
      <c r="G742" s="26"/>
      <c r="H742" s="26"/>
    </row>
    <row r="743" spans="6:8" x14ac:dyDescent="0.2">
      <c r="F743" s="25"/>
      <c r="G743" s="26"/>
      <c r="H743" s="26"/>
    </row>
    <row r="744" spans="6:8" x14ac:dyDescent="0.2">
      <c r="F744" s="25"/>
      <c r="G744" s="26"/>
      <c r="H744" s="26"/>
    </row>
    <row r="745" spans="6:8" x14ac:dyDescent="0.2">
      <c r="F745" s="25"/>
      <c r="G745" s="26"/>
      <c r="H745" s="26"/>
    </row>
    <row r="746" spans="6:8" x14ac:dyDescent="0.2">
      <c r="F746" s="25"/>
      <c r="G746" s="26"/>
      <c r="H746" s="26"/>
    </row>
    <row r="747" spans="6:8" x14ac:dyDescent="0.2">
      <c r="F747" s="25"/>
      <c r="G747" s="26"/>
      <c r="H747" s="26"/>
    </row>
    <row r="748" spans="6:8" x14ac:dyDescent="0.2">
      <c r="F748" s="25"/>
      <c r="G748" s="26"/>
      <c r="H748" s="26"/>
    </row>
    <row r="749" spans="6:8" x14ac:dyDescent="0.2">
      <c r="F749" s="25"/>
      <c r="G749" s="26"/>
      <c r="H749" s="26"/>
    </row>
    <row r="750" spans="6:8" x14ac:dyDescent="0.2">
      <c r="F750" s="25"/>
      <c r="G750" s="26"/>
      <c r="H750" s="26"/>
    </row>
    <row r="751" spans="6:8" x14ac:dyDescent="0.2">
      <c r="F751" s="25"/>
      <c r="G751" s="26"/>
      <c r="H751" s="26"/>
    </row>
    <row r="752" spans="6:8" x14ac:dyDescent="0.2">
      <c r="F752" s="25"/>
      <c r="G752" s="26"/>
      <c r="H752" s="26"/>
    </row>
    <row r="753" spans="6:8" x14ac:dyDescent="0.2">
      <c r="F753" s="25"/>
      <c r="G753" s="26"/>
      <c r="H753" s="26"/>
    </row>
    <row r="754" spans="6:8" x14ac:dyDescent="0.2">
      <c r="F754" s="25"/>
      <c r="G754" s="26"/>
      <c r="H754" s="26"/>
    </row>
    <row r="755" spans="6:8" x14ac:dyDescent="0.2">
      <c r="F755" s="25"/>
      <c r="G755" s="26"/>
      <c r="H755" s="26"/>
    </row>
    <row r="756" spans="6:8" x14ac:dyDescent="0.2">
      <c r="F756" s="25"/>
      <c r="G756" s="26"/>
      <c r="H756" s="26"/>
    </row>
    <row r="757" spans="6:8" x14ac:dyDescent="0.2">
      <c r="F757" s="25"/>
      <c r="G757" s="26"/>
      <c r="H757" s="26"/>
    </row>
    <row r="758" spans="6:8" x14ac:dyDescent="0.2">
      <c r="F758" s="25"/>
      <c r="G758" s="26"/>
      <c r="H758" s="26"/>
    </row>
    <row r="759" spans="6:8" x14ac:dyDescent="0.2">
      <c r="F759" s="25"/>
      <c r="G759" s="26"/>
      <c r="H759" s="26"/>
    </row>
    <row r="760" spans="6:8" x14ac:dyDescent="0.2">
      <c r="F760" s="25"/>
      <c r="G760" s="26"/>
      <c r="H760" s="26"/>
    </row>
    <row r="761" spans="6:8" x14ac:dyDescent="0.2">
      <c r="F761" s="25"/>
      <c r="G761" s="26"/>
      <c r="H761" s="26"/>
    </row>
    <row r="762" spans="6:8" x14ac:dyDescent="0.2">
      <c r="F762" s="25"/>
      <c r="G762" s="26"/>
      <c r="H762" s="26"/>
    </row>
    <row r="763" spans="6:8" x14ac:dyDescent="0.2">
      <c r="F763" s="25"/>
      <c r="G763" s="26"/>
      <c r="H763" s="26"/>
    </row>
    <row r="764" spans="6:8" x14ac:dyDescent="0.2">
      <c r="F764" s="25"/>
      <c r="G764" s="26"/>
      <c r="H764" s="26"/>
    </row>
    <row r="765" spans="6:8" x14ac:dyDescent="0.2">
      <c r="F765" s="25"/>
      <c r="G765" s="26"/>
      <c r="H765" s="26"/>
    </row>
    <row r="766" spans="6:8" x14ac:dyDescent="0.2">
      <c r="F766" s="25"/>
      <c r="G766" s="26"/>
      <c r="H766" s="26"/>
    </row>
    <row r="767" spans="6:8" x14ac:dyDescent="0.2">
      <c r="F767" s="25"/>
      <c r="G767" s="26"/>
      <c r="H767" s="26"/>
    </row>
    <row r="768" spans="6:8" x14ac:dyDescent="0.2">
      <c r="F768" s="25"/>
      <c r="G768" s="26"/>
      <c r="H768" s="26"/>
    </row>
    <row r="769" spans="6:8" x14ac:dyDescent="0.2">
      <c r="F769" s="25"/>
      <c r="G769" s="26"/>
      <c r="H769" s="26"/>
    </row>
    <row r="770" spans="6:8" x14ac:dyDescent="0.2">
      <c r="F770" s="25"/>
      <c r="G770" s="26"/>
      <c r="H770" s="26"/>
    </row>
    <row r="771" spans="6:8" x14ac:dyDescent="0.2">
      <c r="F771" s="25"/>
      <c r="G771" s="26"/>
      <c r="H771" s="26"/>
    </row>
    <row r="772" spans="6:8" x14ac:dyDescent="0.2">
      <c r="F772" s="25"/>
      <c r="G772" s="26"/>
      <c r="H772" s="26"/>
    </row>
    <row r="773" spans="6:8" x14ac:dyDescent="0.2">
      <c r="F773" s="25"/>
      <c r="G773" s="26"/>
      <c r="H773" s="26"/>
    </row>
    <row r="774" spans="6:8" x14ac:dyDescent="0.2">
      <c r="F774" s="25"/>
      <c r="G774" s="26"/>
      <c r="H774" s="26"/>
    </row>
    <row r="775" spans="6:8" x14ac:dyDescent="0.2">
      <c r="F775" s="25"/>
      <c r="G775" s="26"/>
      <c r="H775" s="26"/>
    </row>
    <row r="776" spans="6:8" x14ac:dyDescent="0.2">
      <c r="F776" s="25"/>
      <c r="G776" s="26"/>
      <c r="H776" s="26"/>
    </row>
    <row r="777" spans="6:8" x14ac:dyDescent="0.2">
      <c r="F777" s="25"/>
      <c r="G777" s="26"/>
      <c r="H777" s="26"/>
    </row>
    <row r="778" spans="6:8" x14ac:dyDescent="0.2">
      <c r="F778" s="25"/>
      <c r="G778" s="26"/>
      <c r="H778" s="26"/>
    </row>
    <row r="779" spans="6:8" x14ac:dyDescent="0.2">
      <c r="F779" s="25"/>
      <c r="G779" s="26"/>
      <c r="H779" s="26"/>
    </row>
    <row r="780" spans="6:8" x14ac:dyDescent="0.2">
      <c r="F780" s="25"/>
      <c r="G780" s="26"/>
      <c r="H780" s="26"/>
    </row>
    <row r="781" spans="6:8" x14ac:dyDescent="0.2">
      <c r="F781" s="25"/>
      <c r="G781" s="26"/>
      <c r="H781" s="26"/>
    </row>
    <row r="782" spans="6:8" x14ac:dyDescent="0.2">
      <c r="F782" s="25"/>
      <c r="G782" s="26"/>
      <c r="H782" s="26"/>
    </row>
    <row r="783" spans="6:8" x14ac:dyDescent="0.2">
      <c r="F783" s="25"/>
      <c r="G783" s="26"/>
      <c r="H783" s="26"/>
    </row>
    <row r="784" spans="6:8" x14ac:dyDescent="0.2">
      <c r="F784" s="25"/>
      <c r="G784" s="26"/>
      <c r="H784" s="26"/>
    </row>
    <row r="785" spans="6:8" x14ac:dyDescent="0.2">
      <c r="F785" s="25"/>
      <c r="G785" s="26"/>
      <c r="H785" s="26"/>
    </row>
    <row r="786" spans="6:8" x14ac:dyDescent="0.2">
      <c r="F786" s="25"/>
      <c r="G786" s="26"/>
      <c r="H786" s="26"/>
    </row>
    <row r="787" spans="6:8" x14ac:dyDescent="0.2">
      <c r="F787" s="25"/>
      <c r="G787" s="26"/>
      <c r="H787" s="26"/>
    </row>
    <row r="788" spans="6:8" x14ac:dyDescent="0.2">
      <c r="F788" s="25"/>
      <c r="G788" s="26"/>
      <c r="H788" s="26"/>
    </row>
    <row r="789" spans="6:8" x14ac:dyDescent="0.2">
      <c r="F789" s="25"/>
      <c r="G789" s="26"/>
      <c r="H789" s="26"/>
    </row>
    <row r="790" spans="6:8" x14ac:dyDescent="0.2">
      <c r="F790" s="25"/>
      <c r="G790" s="26"/>
      <c r="H790" s="26"/>
    </row>
    <row r="791" spans="6:8" x14ac:dyDescent="0.2">
      <c r="F791" s="25"/>
      <c r="G791" s="26"/>
      <c r="H791" s="26"/>
    </row>
    <row r="792" spans="6:8" x14ac:dyDescent="0.2">
      <c r="F792" s="25"/>
      <c r="G792" s="26"/>
      <c r="H792" s="26"/>
    </row>
    <row r="793" spans="6:8" x14ac:dyDescent="0.2">
      <c r="F793" s="25"/>
      <c r="G793" s="26"/>
      <c r="H793" s="26"/>
    </row>
    <row r="794" spans="6:8" x14ac:dyDescent="0.2">
      <c r="F794" s="25"/>
      <c r="G794" s="26"/>
      <c r="H794" s="26"/>
    </row>
    <row r="795" spans="6:8" x14ac:dyDescent="0.2">
      <c r="F795" s="25"/>
      <c r="G795" s="26"/>
      <c r="H795" s="26"/>
    </row>
    <row r="796" spans="6:8" x14ac:dyDescent="0.2">
      <c r="F796" s="25"/>
      <c r="G796" s="26"/>
      <c r="H796" s="26"/>
    </row>
    <row r="797" spans="6:8" x14ac:dyDescent="0.2">
      <c r="F797" s="25"/>
      <c r="G797" s="26"/>
      <c r="H797" s="26"/>
    </row>
    <row r="798" spans="6:8" x14ac:dyDescent="0.2">
      <c r="F798" s="25"/>
      <c r="G798" s="26"/>
      <c r="H798" s="26"/>
    </row>
    <row r="799" spans="6:8" x14ac:dyDescent="0.2">
      <c r="F799" s="25"/>
      <c r="G799" s="26"/>
      <c r="H799" s="26"/>
    </row>
    <row r="800" spans="6:8" x14ac:dyDescent="0.2">
      <c r="F800" s="25"/>
      <c r="G800" s="26"/>
      <c r="H800" s="26"/>
    </row>
    <row r="801" spans="6:8" x14ac:dyDescent="0.2">
      <c r="F801" s="25"/>
      <c r="G801" s="26"/>
      <c r="H801" s="26"/>
    </row>
    <row r="802" spans="6:8" x14ac:dyDescent="0.2">
      <c r="F802" s="25"/>
      <c r="G802" s="26"/>
      <c r="H802" s="26"/>
    </row>
    <row r="803" spans="6:8" x14ac:dyDescent="0.2">
      <c r="F803" s="25"/>
      <c r="G803" s="26"/>
      <c r="H803" s="26"/>
    </row>
    <row r="804" spans="6:8" x14ac:dyDescent="0.2">
      <c r="F804" s="25"/>
      <c r="G804" s="26"/>
      <c r="H804" s="26"/>
    </row>
    <row r="805" spans="6:8" x14ac:dyDescent="0.2">
      <c r="F805" s="25"/>
      <c r="G805" s="26"/>
      <c r="H805" s="26"/>
    </row>
    <row r="806" spans="6:8" x14ac:dyDescent="0.2">
      <c r="F806" s="25"/>
      <c r="G806" s="26"/>
      <c r="H806" s="26"/>
    </row>
    <row r="807" spans="6:8" x14ac:dyDescent="0.2">
      <c r="F807" s="25"/>
      <c r="G807" s="26"/>
      <c r="H807" s="26"/>
    </row>
    <row r="808" spans="6:8" x14ac:dyDescent="0.2">
      <c r="F808" s="25"/>
      <c r="G808" s="26"/>
      <c r="H808" s="26"/>
    </row>
    <row r="809" spans="6:8" x14ac:dyDescent="0.2">
      <c r="F809" s="25"/>
      <c r="G809" s="26"/>
      <c r="H809" s="26"/>
    </row>
    <row r="810" spans="6:8" x14ac:dyDescent="0.2">
      <c r="F810" s="25"/>
      <c r="G810" s="26"/>
      <c r="H810" s="26"/>
    </row>
    <row r="811" spans="6:8" x14ac:dyDescent="0.2">
      <c r="F811" s="25"/>
      <c r="G811" s="26"/>
      <c r="H811" s="26"/>
    </row>
    <row r="812" spans="6:8" x14ac:dyDescent="0.2">
      <c r="F812" s="25"/>
      <c r="G812" s="26"/>
      <c r="H812" s="26"/>
    </row>
    <row r="813" spans="6:8" x14ac:dyDescent="0.2">
      <c r="F813" s="25"/>
      <c r="G813" s="26"/>
      <c r="H813" s="26"/>
    </row>
    <row r="814" spans="6:8" x14ac:dyDescent="0.2">
      <c r="F814" s="25"/>
      <c r="G814" s="26"/>
      <c r="H814" s="26"/>
    </row>
    <row r="815" spans="6:8" x14ac:dyDescent="0.2">
      <c r="F815" s="25"/>
      <c r="G815" s="26"/>
      <c r="H815" s="26"/>
    </row>
    <row r="816" spans="6:8" x14ac:dyDescent="0.2">
      <c r="F816" s="25"/>
      <c r="G816" s="26"/>
      <c r="H816" s="26"/>
    </row>
    <row r="817" spans="6:8" x14ac:dyDescent="0.2">
      <c r="F817" s="25"/>
      <c r="G817" s="26"/>
      <c r="H817" s="26"/>
    </row>
    <row r="818" spans="6:8" x14ac:dyDescent="0.2">
      <c r="F818" s="25"/>
      <c r="G818" s="26"/>
      <c r="H818" s="26"/>
    </row>
    <row r="819" spans="6:8" x14ac:dyDescent="0.2">
      <c r="F819" s="25"/>
      <c r="G819" s="26"/>
      <c r="H819" s="26"/>
    </row>
    <row r="820" spans="6:8" x14ac:dyDescent="0.2">
      <c r="F820" s="25"/>
      <c r="G820" s="26"/>
      <c r="H820" s="26"/>
    </row>
    <row r="821" spans="6:8" x14ac:dyDescent="0.2">
      <c r="F821" s="25"/>
      <c r="G821" s="26"/>
      <c r="H821" s="26"/>
    </row>
    <row r="822" spans="6:8" x14ac:dyDescent="0.2">
      <c r="F822" s="25"/>
      <c r="G822" s="26"/>
      <c r="H822" s="26"/>
    </row>
    <row r="823" spans="6:8" x14ac:dyDescent="0.2">
      <c r="F823" s="25"/>
      <c r="G823" s="26"/>
      <c r="H823" s="26"/>
    </row>
    <row r="824" spans="6:8" x14ac:dyDescent="0.2">
      <c r="F824" s="25"/>
      <c r="G824" s="26"/>
      <c r="H824" s="26"/>
    </row>
    <row r="825" spans="6:8" x14ac:dyDescent="0.2">
      <c r="F825" s="25"/>
      <c r="G825" s="26"/>
      <c r="H825" s="26"/>
    </row>
    <row r="826" spans="6:8" x14ac:dyDescent="0.2">
      <c r="F826" s="25"/>
      <c r="G826" s="26"/>
      <c r="H826" s="26"/>
    </row>
    <row r="827" spans="6:8" x14ac:dyDescent="0.2">
      <c r="F827" s="25"/>
      <c r="G827" s="26"/>
      <c r="H827" s="26"/>
    </row>
    <row r="828" spans="6:8" x14ac:dyDescent="0.2">
      <c r="F828" s="25"/>
      <c r="G828" s="26"/>
      <c r="H828" s="26"/>
    </row>
    <row r="829" spans="6:8" x14ac:dyDescent="0.2">
      <c r="F829" s="25"/>
      <c r="G829" s="26"/>
      <c r="H829" s="26"/>
    </row>
    <row r="830" spans="6:8" x14ac:dyDescent="0.2">
      <c r="F830" s="25"/>
      <c r="G830" s="26"/>
      <c r="H830" s="26"/>
    </row>
    <row r="831" spans="6:8" x14ac:dyDescent="0.2">
      <c r="F831" s="25"/>
      <c r="G831" s="26"/>
      <c r="H831" s="26"/>
    </row>
    <row r="832" spans="6:8" x14ac:dyDescent="0.2">
      <c r="F832" s="25"/>
      <c r="G832" s="26"/>
      <c r="H832" s="26"/>
    </row>
    <row r="833" spans="6:8" x14ac:dyDescent="0.2">
      <c r="F833" s="25"/>
      <c r="G833" s="26"/>
      <c r="H833" s="26"/>
    </row>
    <row r="834" spans="6:8" x14ac:dyDescent="0.2">
      <c r="F834" s="25"/>
      <c r="G834" s="26"/>
      <c r="H834" s="26"/>
    </row>
    <row r="835" spans="6:8" x14ac:dyDescent="0.2">
      <c r="F835" s="25"/>
      <c r="G835" s="26"/>
      <c r="H835" s="26"/>
    </row>
    <row r="836" spans="6:8" x14ac:dyDescent="0.2">
      <c r="F836" s="25"/>
      <c r="G836" s="26"/>
      <c r="H836" s="26"/>
    </row>
    <row r="837" spans="6:8" x14ac:dyDescent="0.2">
      <c r="F837" s="25"/>
      <c r="G837" s="26"/>
      <c r="H837" s="26"/>
    </row>
    <row r="838" spans="6:8" x14ac:dyDescent="0.2">
      <c r="F838" s="25"/>
      <c r="G838" s="26"/>
      <c r="H838" s="26"/>
    </row>
    <row r="839" spans="6:8" x14ac:dyDescent="0.2">
      <c r="F839" s="25"/>
      <c r="G839" s="26"/>
      <c r="H839" s="26"/>
    </row>
    <row r="840" spans="6:8" x14ac:dyDescent="0.2">
      <c r="F840" s="25"/>
      <c r="G840" s="26"/>
      <c r="H840" s="26"/>
    </row>
    <row r="841" spans="6:8" x14ac:dyDescent="0.2">
      <c r="F841" s="25"/>
      <c r="G841" s="26"/>
      <c r="H841" s="26"/>
    </row>
    <row r="842" spans="6:8" x14ac:dyDescent="0.2">
      <c r="F842" s="25"/>
      <c r="G842" s="26"/>
      <c r="H842" s="26"/>
    </row>
    <row r="843" spans="6:8" x14ac:dyDescent="0.2">
      <c r="F843" s="25"/>
      <c r="G843" s="26"/>
      <c r="H843" s="26"/>
    </row>
    <row r="844" spans="6:8" x14ac:dyDescent="0.2">
      <c r="F844" s="25"/>
      <c r="G844" s="26"/>
      <c r="H844" s="26"/>
    </row>
    <row r="845" spans="6:8" x14ac:dyDescent="0.2">
      <c r="F845" s="25"/>
      <c r="G845" s="26"/>
      <c r="H845" s="26"/>
    </row>
    <row r="846" spans="6:8" x14ac:dyDescent="0.2">
      <c r="F846" s="25"/>
      <c r="G846" s="26"/>
      <c r="H846" s="26"/>
    </row>
    <row r="847" spans="6:8" x14ac:dyDescent="0.2">
      <c r="F847" s="25"/>
      <c r="G847" s="26"/>
      <c r="H847" s="26"/>
    </row>
    <row r="848" spans="6:8" x14ac:dyDescent="0.2">
      <c r="F848" s="25"/>
      <c r="G848" s="26"/>
      <c r="H848" s="26"/>
    </row>
    <row r="849" spans="6:8" x14ac:dyDescent="0.2">
      <c r="F849" s="25"/>
      <c r="G849" s="26"/>
      <c r="H849" s="26"/>
    </row>
    <row r="850" spans="6:8" x14ac:dyDescent="0.2">
      <c r="F850" s="25"/>
      <c r="G850" s="26"/>
      <c r="H850" s="26"/>
    </row>
    <row r="851" spans="6:8" x14ac:dyDescent="0.2">
      <c r="F851" s="25"/>
      <c r="G851" s="26"/>
      <c r="H851" s="26"/>
    </row>
    <row r="852" spans="6:8" x14ac:dyDescent="0.2">
      <c r="F852" s="25"/>
      <c r="G852" s="26"/>
      <c r="H852" s="26"/>
    </row>
    <row r="853" spans="6:8" x14ac:dyDescent="0.2">
      <c r="F853" s="25"/>
      <c r="G853" s="26"/>
      <c r="H853" s="26"/>
    </row>
    <row r="854" spans="6:8" x14ac:dyDescent="0.2">
      <c r="F854" s="25"/>
      <c r="G854" s="26"/>
      <c r="H854" s="26"/>
    </row>
    <row r="855" spans="6:8" x14ac:dyDescent="0.2">
      <c r="F855" s="25"/>
      <c r="G855" s="26"/>
      <c r="H855" s="26"/>
    </row>
    <row r="856" spans="6:8" x14ac:dyDescent="0.2">
      <c r="F856" s="25"/>
      <c r="G856" s="26"/>
      <c r="H856" s="26"/>
    </row>
    <row r="857" spans="6:8" x14ac:dyDescent="0.2">
      <c r="F857" s="25"/>
      <c r="G857" s="26"/>
      <c r="H857" s="26"/>
    </row>
    <row r="858" spans="6:8" x14ac:dyDescent="0.2">
      <c r="F858" s="25"/>
      <c r="G858" s="26"/>
      <c r="H858" s="26"/>
    </row>
    <row r="859" spans="6:8" x14ac:dyDescent="0.2">
      <c r="F859" s="25"/>
      <c r="G859" s="26"/>
      <c r="H859" s="26"/>
    </row>
    <row r="860" spans="6:8" x14ac:dyDescent="0.2">
      <c r="F860" s="25"/>
      <c r="G860" s="26"/>
      <c r="H860" s="26"/>
    </row>
    <row r="861" spans="6:8" x14ac:dyDescent="0.2">
      <c r="F861" s="25"/>
      <c r="G861" s="26"/>
      <c r="H861" s="26"/>
    </row>
    <row r="862" spans="6:8" x14ac:dyDescent="0.2">
      <c r="F862" s="25"/>
      <c r="G862" s="26"/>
      <c r="H862" s="26"/>
    </row>
    <row r="863" spans="6:8" x14ac:dyDescent="0.2">
      <c r="F863" s="25"/>
      <c r="G863" s="26"/>
      <c r="H863" s="26"/>
    </row>
    <row r="864" spans="6:8" x14ac:dyDescent="0.2">
      <c r="F864" s="25"/>
      <c r="G864" s="26"/>
      <c r="H864" s="26"/>
    </row>
    <row r="865" spans="6:8" x14ac:dyDescent="0.2">
      <c r="F865" s="25"/>
      <c r="G865" s="26"/>
      <c r="H865" s="26"/>
    </row>
    <row r="866" spans="6:8" x14ac:dyDescent="0.2">
      <c r="F866" s="25"/>
      <c r="G866" s="26"/>
      <c r="H866" s="26"/>
    </row>
    <row r="867" spans="6:8" x14ac:dyDescent="0.2">
      <c r="F867" s="25"/>
      <c r="G867" s="26"/>
      <c r="H867" s="26"/>
    </row>
    <row r="868" spans="6:8" x14ac:dyDescent="0.2">
      <c r="F868" s="25"/>
      <c r="G868" s="26"/>
      <c r="H868" s="26"/>
    </row>
    <row r="869" spans="6:8" x14ac:dyDescent="0.2">
      <c r="F869" s="25"/>
      <c r="G869" s="26"/>
      <c r="H869" s="26"/>
    </row>
    <row r="870" spans="6:8" x14ac:dyDescent="0.2">
      <c r="F870" s="25"/>
      <c r="G870" s="26"/>
      <c r="H870" s="26"/>
    </row>
    <row r="871" spans="6:8" x14ac:dyDescent="0.2">
      <c r="F871" s="25"/>
      <c r="G871" s="26"/>
      <c r="H871" s="26"/>
    </row>
    <row r="872" spans="6:8" x14ac:dyDescent="0.2">
      <c r="F872" s="25"/>
      <c r="G872" s="26"/>
      <c r="H872" s="26"/>
    </row>
    <row r="873" spans="6:8" x14ac:dyDescent="0.2">
      <c r="F873" s="25"/>
      <c r="G873" s="26"/>
      <c r="H873" s="26"/>
    </row>
    <row r="874" spans="6:8" x14ac:dyDescent="0.2">
      <c r="F874" s="25"/>
      <c r="G874" s="26"/>
      <c r="H874" s="26"/>
    </row>
    <row r="875" spans="6:8" x14ac:dyDescent="0.2">
      <c r="F875" s="25"/>
      <c r="G875" s="26"/>
      <c r="H875" s="26"/>
    </row>
    <row r="876" spans="6:8" x14ac:dyDescent="0.2">
      <c r="F876" s="25"/>
      <c r="G876" s="26"/>
      <c r="H876" s="26"/>
    </row>
    <row r="877" spans="6:8" x14ac:dyDescent="0.2">
      <c r="F877" s="25"/>
      <c r="G877" s="26"/>
      <c r="H877" s="26"/>
    </row>
    <row r="878" spans="6:8" x14ac:dyDescent="0.2">
      <c r="F878" s="25"/>
      <c r="G878" s="26"/>
      <c r="H878" s="26"/>
    </row>
    <row r="879" spans="6:8" x14ac:dyDescent="0.2">
      <c r="F879" s="25"/>
      <c r="G879" s="26"/>
      <c r="H879" s="26"/>
    </row>
    <row r="880" spans="6:8" x14ac:dyDescent="0.2">
      <c r="F880" s="25"/>
      <c r="G880" s="26"/>
      <c r="H880" s="26"/>
    </row>
    <row r="881" spans="6:8" x14ac:dyDescent="0.2">
      <c r="F881" s="25"/>
      <c r="G881" s="26"/>
      <c r="H881" s="26"/>
    </row>
    <row r="882" spans="6:8" x14ac:dyDescent="0.2">
      <c r="F882" s="25"/>
      <c r="G882" s="26"/>
      <c r="H882" s="26"/>
    </row>
    <row r="883" spans="6:8" x14ac:dyDescent="0.2">
      <c r="F883" s="25"/>
      <c r="G883" s="26"/>
      <c r="H883" s="26"/>
    </row>
    <row r="884" spans="6:8" x14ac:dyDescent="0.2">
      <c r="F884" s="25"/>
      <c r="G884" s="26"/>
      <c r="H884" s="26"/>
    </row>
    <row r="885" spans="6:8" x14ac:dyDescent="0.2">
      <c r="F885" s="25"/>
      <c r="G885" s="26"/>
      <c r="H885" s="26"/>
    </row>
    <row r="886" spans="6:8" x14ac:dyDescent="0.2">
      <c r="F886" s="25"/>
      <c r="G886" s="26"/>
      <c r="H886" s="26"/>
    </row>
    <row r="887" spans="6:8" x14ac:dyDescent="0.2">
      <c r="F887" s="25"/>
      <c r="G887" s="26"/>
      <c r="H887" s="26"/>
    </row>
    <row r="888" spans="6:8" x14ac:dyDescent="0.2">
      <c r="F888" s="25"/>
      <c r="G888" s="26"/>
      <c r="H888" s="26"/>
    </row>
    <row r="889" spans="6:8" x14ac:dyDescent="0.2">
      <c r="F889" s="25"/>
      <c r="G889" s="26"/>
      <c r="H889" s="26"/>
    </row>
    <row r="890" spans="6:8" x14ac:dyDescent="0.2">
      <c r="F890" s="25"/>
      <c r="G890" s="26"/>
      <c r="H890" s="26"/>
    </row>
    <row r="891" spans="6:8" x14ac:dyDescent="0.2">
      <c r="F891" s="25"/>
      <c r="G891" s="26"/>
      <c r="H891" s="26"/>
    </row>
    <row r="892" spans="6:8" x14ac:dyDescent="0.2">
      <c r="F892" s="25"/>
      <c r="G892" s="26"/>
      <c r="H892" s="26"/>
    </row>
    <row r="893" spans="6:8" x14ac:dyDescent="0.2">
      <c r="F893" s="25"/>
      <c r="G893" s="26"/>
      <c r="H893" s="26"/>
    </row>
    <row r="894" spans="6:8" x14ac:dyDescent="0.2">
      <c r="F894" s="25"/>
      <c r="G894" s="26"/>
      <c r="H894" s="26"/>
    </row>
    <row r="895" spans="6:8" x14ac:dyDescent="0.2">
      <c r="F895" s="25"/>
      <c r="G895" s="26"/>
      <c r="H895" s="26"/>
    </row>
    <row r="896" spans="6:8" x14ac:dyDescent="0.2">
      <c r="F896" s="25"/>
      <c r="G896" s="26"/>
      <c r="H896" s="26"/>
    </row>
    <row r="897" spans="6:8" x14ac:dyDescent="0.2">
      <c r="F897" s="25"/>
      <c r="G897" s="26"/>
      <c r="H897" s="26"/>
    </row>
    <row r="898" spans="6:8" x14ac:dyDescent="0.2">
      <c r="F898" s="25"/>
      <c r="G898" s="26"/>
      <c r="H898" s="26"/>
    </row>
    <row r="899" spans="6:8" x14ac:dyDescent="0.2">
      <c r="F899" s="25"/>
      <c r="G899" s="26"/>
      <c r="H899" s="26"/>
    </row>
    <row r="900" spans="6:8" x14ac:dyDescent="0.2">
      <c r="F900" s="25"/>
      <c r="G900" s="26"/>
      <c r="H900" s="26"/>
    </row>
    <row r="901" spans="6:8" x14ac:dyDescent="0.2">
      <c r="F901" s="25"/>
      <c r="G901" s="26"/>
      <c r="H901" s="26"/>
    </row>
    <row r="902" spans="6:8" x14ac:dyDescent="0.2">
      <c r="F902" s="25"/>
      <c r="G902" s="26"/>
      <c r="H902" s="26"/>
    </row>
    <row r="903" spans="6:8" x14ac:dyDescent="0.2">
      <c r="F903" s="25"/>
      <c r="G903" s="26"/>
      <c r="H903" s="26"/>
    </row>
    <row r="904" spans="6:8" x14ac:dyDescent="0.2">
      <c r="F904" s="25"/>
      <c r="G904" s="26"/>
      <c r="H904" s="26"/>
    </row>
    <row r="905" spans="6:8" x14ac:dyDescent="0.2">
      <c r="F905" s="25"/>
      <c r="G905" s="26"/>
      <c r="H905" s="26"/>
    </row>
    <row r="906" spans="6:8" x14ac:dyDescent="0.2">
      <c r="F906" s="25"/>
      <c r="G906" s="26"/>
      <c r="H906" s="26"/>
    </row>
    <row r="907" spans="6:8" x14ac:dyDescent="0.2">
      <c r="F907" s="25"/>
      <c r="G907" s="26"/>
      <c r="H907" s="26"/>
    </row>
    <row r="908" spans="6:8" x14ac:dyDescent="0.2">
      <c r="F908" s="25"/>
      <c r="G908" s="26"/>
      <c r="H908" s="26"/>
    </row>
    <row r="909" spans="6:8" x14ac:dyDescent="0.2">
      <c r="F909" s="25"/>
      <c r="G909" s="26"/>
      <c r="H909" s="26"/>
    </row>
    <row r="910" spans="6:8" x14ac:dyDescent="0.2">
      <c r="F910" s="25"/>
      <c r="G910" s="26"/>
      <c r="H910" s="26"/>
    </row>
    <row r="911" spans="6:8" x14ac:dyDescent="0.2">
      <c r="F911" s="25"/>
      <c r="G911" s="26"/>
      <c r="H911" s="26"/>
    </row>
    <row r="912" spans="6:8" x14ac:dyDescent="0.2">
      <c r="F912" s="25"/>
      <c r="G912" s="26"/>
      <c r="H912" s="26"/>
    </row>
    <row r="913" spans="6:8" x14ac:dyDescent="0.2">
      <c r="F913" s="25"/>
      <c r="G913" s="26"/>
      <c r="H913" s="26"/>
    </row>
    <row r="914" spans="6:8" x14ac:dyDescent="0.2">
      <c r="F914" s="25"/>
      <c r="G914" s="26"/>
      <c r="H914" s="26"/>
    </row>
    <row r="915" spans="6:8" x14ac:dyDescent="0.2">
      <c r="F915" s="25"/>
      <c r="G915" s="26"/>
      <c r="H915" s="26"/>
    </row>
    <row r="916" spans="6:8" x14ac:dyDescent="0.2">
      <c r="F916" s="25"/>
      <c r="G916" s="26"/>
      <c r="H916" s="26"/>
    </row>
    <row r="917" spans="6:8" x14ac:dyDescent="0.2">
      <c r="F917" s="25"/>
      <c r="G917" s="26"/>
      <c r="H917" s="26"/>
    </row>
    <row r="918" spans="6:8" x14ac:dyDescent="0.2">
      <c r="F918" s="25"/>
      <c r="G918" s="26"/>
      <c r="H918" s="26"/>
    </row>
    <row r="919" spans="6:8" x14ac:dyDescent="0.2">
      <c r="F919" s="25"/>
      <c r="G919" s="26"/>
      <c r="H919" s="26"/>
    </row>
    <row r="920" spans="6:8" x14ac:dyDescent="0.2">
      <c r="F920" s="25"/>
      <c r="G920" s="26"/>
      <c r="H920" s="26"/>
    </row>
    <row r="921" spans="6:8" x14ac:dyDescent="0.2">
      <c r="F921" s="25"/>
      <c r="G921" s="26"/>
      <c r="H921" s="26"/>
    </row>
    <row r="922" spans="6:8" x14ac:dyDescent="0.2">
      <c r="F922" s="25"/>
      <c r="G922" s="26"/>
      <c r="H922" s="26"/>
    </row>
    <row r="923" spans="6:8" x14ac:dyDescent="0.2">
      <c r="F923" s="25"/>
      <c r="G923" s="26"/>
      <c r="H923" s="26"/>
    </row>
    <row r="924" spans="6:8" x14ac:dyDescent="0.2">
      <c r="F924" s="25"/>
      <c r="G924" s="26"/>
      <c r="H924" s="26"/>
    </row>
    <row r="925" spans="6:8" x14ac:dyDescent="0.2">
      <c r="F925" s="25"/>
      <c r="G925" s="26"/>
      <c r="H925" s="26"/>
    </row>
    <row r="926" spans="6:8" x14ac:dyDescent="0.2">
      <c r="F926" s="25"/>
      <c r="G926" s="26"/>
      <c r="H926" s="26"/>
    </row>
    <row r="927" spans="6:8" x14ac:dyDescent="0.2">
      <c r="F927" s="25"/>
      <c r="G927" s="26"/>
      <c r="H927" s="26"/>
    </row>
    <row r="928" spans="6:8" x14ac:dyDescent="0.2">
      <c r="F928" s="25"/>
      <c r="G928" s="26"/>
      <c r="H928" s="26"/>
    </row>
    <row r="929" spans="6:8" x14ac:dyDescent="0.2">
      <c r="F929" s="25"/>
      <c r="G929" s="26"/>
      <c r="H929" s="26"/>
    </row>
    <row r="930" spans="6:8" x14ac:dyDescent="0.2">
      <c r="F930" s="25"/>
      <c r="G930" s="26"/>
      <c r="H930" s="26"/>
    </row>
    <row r="931" spans="6:8" x14ac:dyDescent="0.2">
      <c r="F931" s="25"/>
      <c r="G931" s="26"/>
      <c r="H931" s="26"/>
    </row>
    <row r="932" spans="6:8" x14ac:dyDescent="0.2">
      <c r="F932" s="25"/>
      <c r="G932" s="26"/>
      <c r="H932" s="26"/>
    </row>
    <row r="933" spans="6:8" x14ac:dyDescent="0.2">
      <c r="F933" s="25"/>
      <c r="G933" s="26"/>
      <c r="H933" s="26"/>
    </row>
    <row r="934" spans="6:8" x14ac:dyDescent="0.2">
      <c r="F934" s="25"/>
      <c r="G934" s="26"/>
      <c r="H934" s="26"/>
    </row>
    <row r="935" spans="6:8" x14ac:dyDescent="0.2">
      <c r="F935" s="25"/>
      <c r="G935" s="26"/>
      <c r="H935" s="26"/>
    </row>
    <row r="936" spans="6:8" x14ac:dyDescent="0.2">
      <c r="F936" s="25"/>
      <c r="G936" s="26"/>
      <c r="H936" s="26"/>
    </row>
    <row r="937" spans="6:8" x14ac:dyDescent="0.2">
      <c r="F937" s="25"/>
      <c r="G937" s="26"/>
      <c r="H937" s="26"/>
    </row>
    <row r="938" spans="6:8" x14ac:dyDescent="0.2">
      <c r="F938" s="25"/>
      <c r="G938" s="26"/>
      <c r="H938" s="26"/>
    </row>
    <row r="939" spans="6:8" x14ac:dyDescent="0.2">
      <c r="F939" s="25"/>
      <c r="G939" s="26"/>
      <c r="H939" s="26"/>
    </row>
    <row r="940" spans="6:8" x14ac:dyDescent="0.2">
      <c r="F940" s="25"/>
      <c r="G940" s="26"/>
      <c r="H940" s="26"/>
    </row>
    <row r="941" spans="6:8" x14ac:dyDescent="0.2">
      <c r="F941" s="25"/>
      <c r="G941" s="26"/>
      <c r="H941" s="26"/>
    </row>
    <row r="942" spans="6:8" x14ac:dyDescent="0.2">
      <c r="F942" s="25"/>
      <c r="G942" s="26"/>
      <c r="H942" s="26"/>
    </row>
    <row r="943" spans="6:8" x14ac:dyDescent="0.2">
      <c r="F943" s="25"/>
      <c r="G943" s="26"/>
      <c r="H943" s="26"/>
    </row>
    <row r="944" spans="6:8" x14ac:dyDescent="0.2">
      <c r="F944" s="25"/>
      <c r="G944" s="26"/>
      <c r="H944" s="26"/>
    </row>
    <row r="945" spans="6:8" x14ac:dyDescent="0.2">
      <c r="F945" s="25"/>
      <c r="G945" s="26"/>
      <c r="H945" s="26"/>
    </row>
    <row r="946" spans="6:8" x14ac:dyDescent="0.2">
      <c r="F946" s="25"/>
      <c r="G946" s="26"/>
      <c r="H946" s="26"/>
    </row>
    <row r="947" spans="6:8" x14ac:dyDescent="0.2">
      <c r="F947" s="25"/>
      <c r="G947" s="26"/>
      <c r="H947" s="26"/>
    </row>
    <row r="948" spans="6:8" x14ac:dyDescent="0.2">
      <c r="F948" s="25"/>
      <c r="G948" s="26"/>
      <c r="H948" s="26"/>
    </row>
    <row r="949" spans="6:8" x14ac:dyDescent="0.2">
      <c r="F949" s="25"/>
      <c r="G949" s="26"/>
      <c r="H949" s="26"/>
    </row>
    <row r="950" spans="6:8" x14ac:dyDescent="0.2">
      <c r="F950" s="25"/>
      <c r="G950" s="26"/>
      <c r="H950" s="26"/>
    </row>
    <row r="951" spans="6:8" x14ac:dyDescent="0.2">
      <c r="F951" s="25"/>
      <c r="G951" s="26"/>
      <c r="H951" s="26"/>
    </row>
    <row r="952" spans="6:8" x14ac:dyDescent="0.2">
      <c r="F952" s="25"/>
      <c r="G952" s="26"/>
      <c r="H952" s="26"/>
    </row>
    <row r="953" spans="6:8" x14ac:dyDescent="0.2">
      <c r="F953" s="25"/>
      <c r="G953" s="26"/>
      <c r="H953" s="26"/>
    </row>
    <row r="954" spans="6:8" x14ac:dyDescent="0.2">
      <c r="F954" s="25"/>
      <c r="G954" s="26"/>
      <c r="H954" s="26"/>
    </row>
    <row r="955" spans="6:8" x14ac:dyDescent="0.2">
      <c r="F955" s="25"/>
      <c r="G955" s="26"/>
      <c r="H955" s="26"/>
    </row>
    <row r="956" spans="6:8" x14ac:dyDescent="0.2">
      <c r="F956" s="25"/>
      <c r="G956" s="26"/>
      <c r="H956" s="26"/>
    </row>
    <row r="957" spans="6:8" x14ac:dyDescent="0.2">
      <c r="F957" s="25"/>
      <c r="G957" s="26"/>
      <c r="H957" s="26"/>
    </row>
    <row r="958" spans="6:8" x14ac:dyDescent="0.2">
      <c r="F958" s="25"/>
      <c r="G958" s="26"/>
      <c r="H958" s="26"/>
    </row>
    <row r="959" spans="6:8" x14ac:dyDescent="0.2">
      <c r="F959" s="25"/>
      <c r="G959" s="26"/>
      <c r="H959" s="26"/>
    </row>
    <row r="960" spans="6:8" x14ac:dyDescent="0.2">
      <c r="F960" s="25"/>
      <c r="G960" s="26"/>
      <c r="H960" s="26"/>
    </row>
    <row r="961" spans="6:8" x14ac:dyDescent="0.2">
      <c r="F961" s="25"/>
      <c r="G961" s="26"/>
      <c r="H961" s="26"/>
    </row>
    <row r="962" spans="6:8" x14ac:dyDescent="0.2">
      <c r="F962" s="25"/>
      <c r="G962" s="26"/>
      <c r="H962" s="26"/>
    </row>
    <row r="963" spans="6:8" x14ac:dyDescent="0.2">
      <c r="F963" s="25"/>
      <c r="G963" s="26"/>
      <c r="H963" s="26"/>
    </row>
    <row r="964" spans="6:8" x14ac:dyDescent="0.2">
      <c r="F964" s="25"/>
      <c r="G964" s="26"/>
      <c r="H964" s="26"/>
    </row>
    <row r="965" spans="6:8" x14ac:dyDescent="0.2">
      <c r="F965" s="25"/>
      <c r="G965" s="26"/>
      <c r="H965" s="26"/>
    </row>
    <row r="966" spans="6:8" x14ac:dyDescent="0.2">
      <c r="F966" s="25"/>
      <c r="G966" s="26"/>
      <c r="H966" s="26"/>
    </row>
    <row r="967" spans="6:8" x14ac:dyDescent="0.2">
      <c r="F967" s="25"/>
      <c r="G967" s="26"/>
      <c r="H967" s="26"/>
    </row>
    <row r="968" spans="6:8" x14ac:dyDescent="0.2">
      <c r="F968" s="25"/>
      <c r="G968" s="26"/>
      <c r="H968" s="26"/>
    </row>
    <row r="969" spans="6:8" x14ac:dyDescent="0.2">
      <c r="F969" s="25"/>
      <c r="G969" s="26"/>
      <c r="H969" s="26"/>
    </row>
    <row r="970" spans="6:8" x14ac:dyDescent="0.2">
      <c r="F970" s="25"/>
      <c r="G970" s="26"/>
      <c r="H970" s="26"/>
    </row>
    <row r="971" spans="6:8" x14ac:dyDescent="0.2">
      <c r="F971" s="25"/>
      <c r="G971" s="26"/>
      <c r="H971" s="26"/>
    </row>
    <row r="972" spans="6:8" x14ac:dyDescent="0.2">
      <c r="F972" s="25"/>
      <c r="G972" s="26"/>
      <c r="H972" s="26"/>
    </row>
    <row r="973" spans="6:8" x14ac:dyDescent="0.2">
      <c r="F973" s="25"/>
      <c r="G973" s="26"/>
      <c r="H973" s="26"/>
    </row>
    <row r="974" spans="6:8" x14ac:dyDescent="0.2">
      <c r="F974" s="25"/>
      <c r="G974" s="26"/>
      <c r="H974" s="26"/>
    </row>
    <row r="975" spans="6:8" x14ac:dyDescent="0.2">
      <c r="F975" s="25"/>
      <c r="G975" s="26"/>
      <c r="H975" s="26"/>
    </row>
    <row r="976" spans="6:8" x14ac:dyDescent="0.2">
      <c r="F976" s="25"/>
      <c r="G976" s="26"/>
      <c r="H976" s="26"/>
    </row>
    <row r="977" spans="6:8" x14ac:dyDescent="0.2">
      <c r="F977" s="25"/>
      <c r="G977" s="26"/>
      <c r="H977" s="26"/>
    </row>
    <row r="978" spans="6:8" x14ac:dyDescent="0.2">
      <c r="F978" s="25"/>
      <c r="G978" s="26"/>
      <c r="H978" s="26"/>
    </row>
    <row r="979" spans="6:8" x14ac:dyDescent="0.2">
      <c r="F979" s="25"/>
      <c r="G979" s="26"/>
      <c r="H979" s="26"/>
    </row>
    <row r="980" spans="6:8" x14ac:dyDescent="0.2">
      <c r="F980" s="25"/>
      <c r="G980" s="26"/>
      <c r="H980" s="26"/>
    </row>
    <row r="981" spans="6:8" x14ac:dyDescent="0.2">
      <c r="F981" s="25"/>
      <c r="G981" s="26"/>
      <c r="H981" s="26"/>
    </row>
    <row r="982" spans="6:8" x14ac:dyDescent="0.2">
      <c r="F982" s="25"/>
      <c r="G982" s="26"/>
      <c r="H982" s="26"/>
    </row>
    <row r="983" spans="6:8" x14ac:dyDescent="0.2">
      <c r="F983" s="25"/>
      <c r="G983" s="26"/>
      <c r="H983" s="26"/>
    </row>
    <row r="984" spans="6:8" x14ac:dyDescent="0.2">
      <c r="F984" s="25"/>
      <c r="G984" s="26"/>
      <c r="H984" s="26"/>
    </row>
    <row r="985" spans="6:8" x14ac:dyDescent="0.2">
      <c r="F985" s="25"/>
      <c r="G985" s="26"/>
      <c r="H985" s="26"/>
    </row>
    <row r="986" spans="6:8" x14ac:dyDescent="0.2">
      <c r="F986" s="25"/>
      <c r="G986" s="26"/>
      <c r="H986" s="26"/>
    </row>
    <row r="987" spans="6:8" x14ac:dyDescent="0.2">
      <c r="F987" s="25"/>
      <c r="G987" s="26"/>
      <c r="H987" s="26"/>
    </row>
    <row r="988" spans="6:8" x14ac:dyDescent="0.2">
      <c r="F988" s="25"/>
      <c r="G988" s="26"/>
      <c r="H988" s="26"/>
    </row>
    <row r="989" spans="6:8" x14ac:dyDescent="0.2">
      <c r="F989" s="25"/>
      <c r="G989" s="26"/>
      <c r="H989" s="26"/>
    </row>
    <row r="990" spans="6:8" x14ac:dyDescent="0.2">
      <c r="F990" s="25"/>
      <c r="G990" s="26"/>
      <c r="H990" s="26"/>
    </row>
    <row r="991" spans="6:8" x14ac:dyDescent="0.2">
      <c r="F991" s="25"/>
      <c r="G991" s="26"/>
      <c r="H991" s="26"/>
    </row>
    <row r="992" spans="6:8" x14ac:dyDescent="0.2">
      <c r="F992" s="25"/>
      <c r="G992" s="26"/>
      <c r="H992" s="26"/>
    </row>
    <row r="993" spans="6:8" x14ac:dyDescent="0.2">
      <c r="F993" s="25"/>
      <c r="G993" s="26"/>
      <c r="H993" s="26"/>
    </row>
    <row r="994" spans="6:8" x14ac:dyDescent="0.2">
      <c r="F994" s="25"/>
      <c r="G994" s="26"/>
      <c r="H994" s="26"/>
    </row>
    <row r="995" spans="6:8" x14ac:dyDescent="0.2">
      <c r="F995" s="25"/>
      <c r="G995" s="26"/>
      <c r="H995" s="26"/>
    </row>
    <row r="996" spans="6:8" x14ac:dyDescent="0.2">
      <c r="F996" s="25"/>
      <c r="G996" s="26"/>
      <c r="H996" s="26"/>
    </row>
    <row r="997" spans="6:8" x14ac:dyDescent="0.2">
      <c r="F997" s="25"/>
      <c r="G997" s="26"/>
      <c r="H997" s="26"/>
    </row>
    <row r="998" spans="6:8" x14ac:dyDescent="0.2">
      <c r="F998" s="25"/>
      <c r="G998" s="26"/>
      <c r="H998" s="26"/>
    </row>
    <row r="999" spans="6:8" x14ac:dyDescent="0.2">
      <c r="F999" s="25"/>
      <c r="G999" s="26"/>
      <c r="H999" s="26"/>
    </row>
    <row r="1000" spans="6:8" x14ac:dyDescent="0.2">
      <c r="F1000" s="25"/>
      <c r="G1000" s="26"/>
      <c r="H1000" s="26"/>
    </row>
    <row r="1001" spans="6:8" x14ac:dyDescent="0.2">
      <c r="F1001" s="25"/>
      <c r="G1001" s="26"/>
      <c r="H1001" s="26"/>
    </row>
    <row r="1002" spans="6:8" x14ac:dyDescent="0.2">
      <c r="F1002" s="25"/>
      <c r="G1002" s="26"/>
      <c r="H1002" s="26"/>
    </row>
    <row r="1003" spans="6:8" x14ac:dyDescent="0.2">
      <c r="F1003" s="25"/>
      <c r="G1003" s="26"/>
      <c r="H1003" s="26"/>
    </row>
    <row r="1004" spans="6:8" x14ac:dyDescent="0.2">
      <c r="F1004" s="25"/>
      <c r="G1004" s="26"/>
      <c r="H1004" s="26"/>
    </row>
    <row r="1005" spans="6:8" x14ac:dyDescent="0.2">
      <c r="F1005" s="25"/>
      <c r="G1005" s="26"/>
      <c r="H1005" s="26"/>
    </row>
    <row r="1006" spans="6:8" x14ac:dyDescent="0.2">
      <c r="F1006" s="25"/>
      <c r="G1006" s="26"/>
      <c r="H1006" s="26"/>
    </row>
    <row r="1007" spans="6:8" x14ac:dyDescent="0.2">
      <c r="F1007" s="25"/>
      <c r="G1007" s="26"/>
      <c r="H1007" s="26"/>
    </row>
    <row r="1008" spans="6:8" x14ac:dyDescent="0.2">
      <c r="F1008" s="25"/>
      <c r="G1008" s="26"/>
      <c r="H1008" s="26"/>
    </row>
    <row r="1009" spans="6:8" x14ac:dyDescent="0.2">
      <c r="F1009" s="25"/>
      <c r="G1009" s="26"/>
      <c r="H1009" s="26"/>
    </row>
    <row r="1010" spans="6:8" x14ac:dyDescent="0.2">
      <c r="F1010" s="25"/>
      <c r="G1010" s="26"/>
      <c r="H1010" s="26"/>
    </row>
    <row r="1011" spans="6:8" x14ac:dyDescent="0.2">
      <c r="F1011" s="25"/>
      <c r="G1011" s="26"/>
      <c r="H1011" s="26"/>
    </row>
    <row r="1012" spans="6:8" x14ac:dyDescent="0.2">
      <c r="F1012" s="25"/>
      <c r="G1012" s="26"/>
      <c r="H1012" s="26"/>
    </row>
    <row r="1013" spans="6:8" x14ac:dyDescent="0.2">
      <c r="F1013" s="25"/>
      <c r="G1013" s="26"/>
      <c r="H1013" s="26"/>
    </row>
    <row r="1014" spans="6:8" x14ac:dyDescent="0.2">
      <c r="F1014" s="25"/>
      <c r="G1014" s="26"/>
      <c r="H1014" s="26"/>
    </row>
    <row r="1015" spans="6:8" x14ac:dyDescent="0.2">
      <c r="F1015" s="25"/>
      <c r="G1015" s="26"/>
      <c r="H1015" s="26"/>
    </row>
    <row r="1016" spans="6:8" x14ac:dyDescent="0.2">
      <c r="F1016" s="25"/>
      <c r="G1016" s="26"/>
      <c r="H1016" s="26"/>
    </row>
    <row r="1017" spans="6:8" x14ac:dyDescent="0.2">
      <c r="F1017" s="25"/>
      <c r="G1017" s="26"/>
      <c r="H1017" s="26"/>
    </row>
    <row r="1018" spans="6:8" x14ac:dyDescent="0.2">
      <c r="F1018" s="25"/>
      <c r="G1018" s="26"/>
      <c r="H1018" s="26"/>
    </row>
    <row r="1019" spans="6:8" x14ac:dyDescent="0.2">
      <c r="F1019" s="25"/>
      <c r="G1019" s="26"/>
      <c r="H1019" s="26"/>
    </row>
    <row r="1020" spans="6:8" x14ac:dyDescent="0.2">
      <c r="F1020" s="25"/>
      <c r="G1020" s="26"/>
      <c r="H1020" s="26"/>
    </row>
    <row r="1021" spans="6:8" x14ac:dyDescent="0.2">
      <c r="F1021" s="25"/>
      <c r="G1021" s="26"/>
      <c r="H1021" s="26"/>
    </row>
    <row r="1022" spans="6:8" x14ac:dyDescent="0.2">
      <c r="F1022" s="25"/>
      <c r="G1022" s="26"/>
      <c r="H1022" s="26"/>
    </row>
    <row r="1023" spans="6:8" x14ac:dyDescent="0.2">
      <c r="F1023" s="25"/>
      <c r="G1023" s="26"/>
      <c r="H1023" s="26"/>
    </row>
    <row r="1024" spans="6:8" x14ac:dyDescent="0.2">
      <c r="F1024" s="25"/>
      <c r="G1024" s="26"/>
      <c r="H1024" s="26"/>
    </row>
    <row r="1025" spans="6:8" x14ac:dyDescent="0.2">
      <c r="F1025" s="25"/>
      <c r="G1025" s="26"/>
      <c r="H1025" s="26"/>
    </row>
    <row r="1026" spans="6:8" x14ac:dyDescent="0.2">
      <c r="F1026" s="25"/>
      <c r="G1026" s="26"/>
      <c r="H1026" s="26"/>
    </row>
    <row r="1027" spans="6:8" x14ac:dyDescent="0.2">
      <c r="F1027" s="25"/>
      <c r="G1027" s="26"/>
      <c r="H1027" s="26"/>
    </row>
    <row r="1028" spans="6:8" x14ac:dyDescent="0.2">
      <c r="F1028" s="25"/>
      <c r="G1028" s="26"/>
      <c r="H1028" s="26"/>
    </row>
    <row r="1029" spans="6:8" x14ac:dyDescent="0.2">
      <c r="F1029" s="25"/>
      <c r="G1029" s="26"/>
      <c r="H1029" s="26"/>
    </row>
    <row r="1030" spans="6:8" x14ac:dyDescent="0.2">
      <c r="F1030" s="25"/>
      <c r="G1030" s="26"/>
      <c r="H1030" s="26"/>
    </row>
    <row r="1031" spans="6:8" x14ac:dyDescent="0.2">
      <c r="F1031" s="25"/>
      <c r="G1031" s="26"/>
      <c r="H1031" s="26"/>
    </row>
    <row r="1032" spans="6:8" x14ac:dyDescent="0.2">
      <c r="F1032" s="25"/>
      <c r="G1032" s="26"/>
      <c r="H1032" s="26"/>
    </row>
    <row r="1033" spans="6:8" x14ac:dyDescent="0.2">
      <c r="F1033" s="25"/>
      <c r="G1033" s="26"/>
      <c r="H1033" s="26"/>
    </row>
    <row r="1034" spans="6:8" x14ac:dyDescent="0.2">
      <c r="F1034" s="25"/>
      <c r="G1034" s="26"/>
      <c r="H1034" s="26"/>
    </row>
    <row r="1035" spans="6:8" x14ac:dyDescent="0.2">
      <c r="F1035" s="25"/>
      <c r="G1035" s="26"/>
      <c r="H1035" s="26"/>
    </row>
    <row r="1036" spans="6:8" x14ac:dyDescent="0.2">
      <c r="F1036" s="25"/>
      <c r="G1036" s="26"/>
      <c r="H1036" s="26"/>
    </row>
    <row r="1037" spans="6:8" x14ac:dyDescent="0.2">
      <c r="F1037" s="25"/>
      <c r="G1037" s="26"/>
      <c r="H1037" s="26"/>
    </row>
    <row r="1038" spans="6:8" x14ac:dyDescent="0.2">
      <c r="F1038" s="25"/>
      <c r="G1038" s="26"/>
      <c r="H1038" s="26"/>
    </row>
    <row r="1039" spans="6:8" x14ac:dyDescent="0.2">
      <c r="F1039" s="25"/>
      <c r="G1039" s="26"/>
      <c r="H1039" s="26"/>
    </row>
    <row r="1040" spans="6:8" x14ac:dyDescent="0.2">
      <c r="F1040" s="25"/>
      <c r="G1040" s="26"/>
      <c r="H1040" s="26"/>
    </row>
    <row r="1041" spans="6:8" x14ac:dyDescent="0.2">
      <c r="F1041" s="25"/>
      <c r="G1041" s="26"/>
      <c r="H1041" s="26"/>
    </row>
    <row r="1042" spans="6:8" x14ac:dyDescent="0.2">
      <c r="F1042" s="25"/>
      <c r="G1042" s="26"/>
      <c r="H1042" s="26"/>
    </row>
    <row r="1043" spans="6:8" x14ac:dyDescent="0.2">
      <c r="F1043" s="25"/>
      <c r="G1043" s="26"/>
      <c r="H1043" s="26"/>
    </row>
    <row r="1044" spans="6:8" x14ac:dyDescent="0.2">
      <c r="F1044" s="25"/>
      <c r="G1044" s="26"/>
      <c r="H1044" s="26"/>
    </row>
    <row r="1045" spans="6:8" x14ac:dyDescent="0.2">
      <c r="F1045" s="25"/>
      <c r="G1045" s="26"/>
      <c r="H1045" s="26"/>
    </row>
    <row r="1046" spans="6:8" x14ac:dyDescent="0.2">
      <c r="F1046" s="25"/>
      <c r="G1046" s="26"/>
      <c r="H1046" s="26"/>
    </row>
    <row r="1047" spans="6:8" x14ac:dyDescent="0.2">
      <c r="F1047" s="25"/>
      <c r="G1047" s="26"/>
      <c r="H1047" s="26"/>
    </row>
    <row r="1048" spans="6:8" x14ac:dyDescent="0.2">
      <c r="F1048" s="25"/>
      <c r="G1048" s="26"/>
      <c r="H1048" s="26"/>
    </row>
    <row r="1049" spans="6:8" x14ac:dyDescent="0.2">
      <c r="F1049" s="25"/>
      <c r="G1049" s="26"/>
      <c r="H1049" s="26"/>
    </row>
    <row r="1050" spans="6:8" x14ac:dyDescent="0.2">
      <c r="F1050" s="25"/>
      <c r="G1050" s="26"/>
      <c r="H1050" s="26"/>
    </row>
    <row r="1051" spans="6:8" x14ac:dyDescent="0.2">
      <c r="F1051" s="25"/>
      <c r="G1051" s="26"/>
      <c r="H1051" s="26"/>
    </row>
    <row r="1052" spans="6:8" x14ac:dyDescent="0.2">
      <c r="F1052" s="25"/>
      <c r="G1052" s="26"/>
      <c r="H1052" s="26"/>
    </row>
    <row r="1053" spans="6:8" x14ac:dyDescent="0.2">
      <c r="F1053" s="25"/>
      <c r="G1053" s="26"/>
      <c r="H1053" s="26"/>
    </row>
    <row r="1054" spans="6:8" x14ac:dyDescent="0.2">
      <c r="F1054" s="25"/>
      <c r="G1054" s="26"/>
      <c r="H1054" s="26"/>
    </row>
    <row r="1055" spans="6:8" x14ac:dyDescent="0.2">
      <c r="F1055" s="25"/>
      <c r="G1055" s="26"/>
      <c r="H1055" s="26"/>
    </row>
    <row r="1056" spans="6:8" x14ac:dyDescent="0.2">
      <c r="F1056" s="25"/>
      <c r="G1056" s="26"/>
      <c r="H1056" s="26"/>
    </row>
    <row r="1057" spans="6:8" x14ac:dyDescent="0.2">
      <c r="F1057" s="25"/>
      <c r="G1057" s="26"/>
      <c r="H1057" s="26"/>
    </row>
    <row r="1058" spans="6:8" x14ac:dyDescent="0.2">
      <c r="F1058" s="25"/>
      <c r="G1058" s="26"/>
      <c r="H1058" s="26"/>
    </row>
    <row r="1059" spans="6:8" x14ac:dyDescent="0.2">
      <c r="F1059" s="25"/>
      <c r="G1059" s="26"/>
      <c r="H1059" s="26"/>
    </row>
    <row r="1060" spans="6:8" x14ac:dyDescent="0.2">
      <c r="F1060" s="25"/>
      <c r="G1060" s="26"/>
      <c r="H1060" s="26"/>
    </row>
    <row r="1061" spans="6:8" x14ac:dyDescent="0.2">
      <c r="F1061" s="25"/>
      <c r="G1061" s="26"/>
      <c r="H1061" s="26"/>
    </row>
    <row r="1062" spans="6:8" x14ac:dyDescent="0.2">
      <c r="F1062" s="25"/>
      <c r="G1062" s="26"/>
      <c r="H1062" s="26"/>
    </row>
    <row r="1063" spans="6:8" x14ac:dyDescent="0.2">
      <c r="F1063" s="25"/>
      <c r="G1063" s="26"/>
      <c r="H1063" s="26"/>
    </row>
    <row r="1064" spans="6:8" x14ac:dyDescent="0.2">
      <c r="F1064" s="25"/>
      <c r="G1064" s="26"/>
      <c r="H1064" s="26"/>
    </row>
    <row r="1065" spans="6:8" x14ac:dyDescent="0.2">
      <c r="F1065" s="25"/>
      <c r="G1065" s="26"/>
      <c r="H1065" s="26"/>
    </row>
    <row r="1066" spans="6:8" x14ac:dyDescent="0.2">
      <c r="F1066" s="25"/>
      <c r="G1066" s="26"/>
      <c r="H1066" s="26"/>
    </row>
    <row r="1067" spans="6:8" x14ac:dyDescent="0.2">
      <c r="F1067" s="25"/>
      <c r="G1067" s="26"/>
      <c r="H1067" s="26"/>
    </row>
    <row r="1068" spans="6:8" x14ac:dyDescent="0.2">
      <c r="F1068" s="25"/>
      <c r="G1068" s="26"/>
      <c r="H1068" s="26"/>
    </row>
    <row r="1069" spans="6:8" x14ac:dyDescent="0.2">
      <c r="F1069" s="25"/>
      <c r="G1069" s="26"/>
      <c r="H1069" s="26"/>
    </row>
    <row r="1070" spans="6:8" x14ac:dyDescent="0.2">
      <c r="F1070" s="25"/>
      <c r="G1070" s="26"/>
      <c r="H1070" s="26"/>
    </row>
    <row r="1071" spans="6:8" x14ac:dyDescent="0.2">
      <c r="F1071" s="25"/>
      <c r="G1071" s="26"/>
      <c r="H1071" s="26"/>
    </row>
    <row r="1072" spans="6:8" x14ac:dyDescent="0.2">
      <c r="F1072" s="25"/>
      <c r="G1072" s="26"/>
      <c r="H1072" s="26"/>
    </row>
    <row r="1073" spans="6:8" x14ac:dyDescent="0.2">
      <c r="F1073" s="25"/>
      <c r="G1073" s="26"/>
      <c r="H1073" s="26"/>
    </row>
    <row r="1074" spans="6:8" x14ac:dyDescent="0.2">
      <c r="F1074" s="25"/>
      <c r="G1074" s="26"/>
      <c r="H1074" s="26"/>
    </row>
    <row r="1075" spans="6:8" x14ac:dyDescent="0.2">
      <c r="F1075" s="25"/>
      <c r="G1075" s="26"/>
      <c r="H1075" s="26"/>
    </row>
    <row r="1076" spans="6:8" x14ac:dyDescent="0.2">
      <c r="F1076" s="25"/>
      <c r="G1076" s="26"/>
      <c r="H1076" s="26"/>
    </row>
    <row r="1077" spans="6:8" x14ac:dyDescent="0.2">
      <c r="F1077" s="25"/>
      <c r="G1077" s="26"/>
      <c r="H1077" s="26"/>
    </row>
    <row r="1078" spans="6:8" x14ac:dyDescent="0.2">
      <c r="F1078" s="25"/>
      <c r="G1078" s="26"/>
      <c r="H1078" s="26"/>
    </row>
    <row r="1079" spans="6:8" x14ac:dyDescent="0.2">
      <c r="F1079" s="25"/>
      <c r="G1079" s="26"/>
      <c r="H1079" s="26"/>
    </row>
    <row r="1080" spans="6:8" x14ac:dyDescent="0.2">
      <c r="F1080" s="25"/>
      <c r="G1080" s="26"/>
      <c r="H1080" s="26"/>
    </row>
    <row r="1081" spans="6:8" x14ac:dyDescent="0.2">
      <c r="F1081" s="25"/>
      <c r="G1081" s="26"/>
      <c r="H1081" s="26"/>
    </row>
    <row r="1082" spans="6:8" x14ac:dyDescent="0.2">
      <c r="F1082" s="25"/>
      <c r="G1082" s="26"/>
      <c r="H1082" s="26"/>
    </row>
    <row r="1083" spans="6:8" x14ac:dyDescent="0.2">
      <c r="F1083" s="25"/>
      <c r="G1083" s="26"/>
      <c r="H1083" s="26"/>
    </row>
    <row r="1084" spans="6:8" x14ac:dyDescent="0.2">
      <c r="F1084" s="25"/>
      <c r="G1084" s="26"/>
      <c r="H1084" s="26"/>
    </row>
    <row r="1085" spans="6:8" x14ac:dyDescent="0.2">
      <c r="F1085" s="25"/>
      <c r="G1085" s="26"/>
      <c r="H1085" s="26"/>
    </row>
    <row r="1086" spans="6:8" x14ac:dyDescent="0.2">
      <c r="F1086" s="25"/>
      <c r="G1086" s="26"/>
      <c r="H1086" s="26"/>
    </row>
    <row r="1087" spans="6:8" x14ac:dyDescent="0.2">
      <c r="F1087" s="25"/>
      <c r="G1087" s="26"/>
      <c r="H1087" s="26"/>
    </row>
    <row r="1088" spans="6:8" x14ac:dyDescent="0.2">
      <c r="F1088" s="25"/>
      <c r="G1088" s="26"/>
      <c r="H1088" s="26"/>
    </row>
    <row r="1089" spans="6:8" x14ac:dyDescent="0.2">
      <c r="F1089" s="25"/>
      <c r="G1089" s="26"/>
      <c r="H1089" s="26"/>
    </row>
    <row r="1090" spans="6:8" x14ac:dyDescent="0.2">
      <c r="F1090" s="25"/>
      <c r="G1090" s="26"/>
      <c r="H1090" s="26"/>
    </row>
    <row r="1091" spans="6:8" x14ac:dyDescent="0.2">
      <c r="F1091" s="25"/>
      <c r="G1091" s="26"/>
      <c r="H1091" s="26"/>
    </row>
    <row r="1092" spans="6:8" x14ac:dyDescent="0.2">
      <c r="F1092" s="25"/>
      <c r="G1092" s="26"/>
      <c r="H1092" s="26"/>
    </row>
    <row r="1093" spans="6:8" x14ac:dyDescent="0.2">
      <c r="F1093" s="25"/>
      <c r="G1093" s="26"/>
      <c r="H1093" s="26"/>
    </row>
    <row r="1094" spans="6:8" x14ac:dyDescent="0.2">
      <c r="F1094" s="25"/>
      <c r="G1094" s="26"/>
      <c r="H1094" s="26"/>
    </row>
    <row r="1095" spans="6:8" x14ac:dyDescent="0.2">
      <c r="F1095" s="25"/>
      <c r="G1095" s="26"/>
      <c r="H1095" s="26"/>
    </row>
    <row r="1096" spans="6:8" x14ac:dyDescent="0.2">
      <c r="F1096" s="25"/>
      <c r="G1096" s="26"/>
      <c r="H1096" s="26"/>
    </row>
    <row r="1097" spans="6:8" x14ac:dyDescent="0.2">
      <c r="F1097" s="25"/>
      <c r="G1097" s="26"/>
      <c r="H1097" s="26"/>
    </row>
    <row r="1098" spans="6:8" x14ac:dyDescent="0.2">
      <c r="F1098" s="25"/>
      <c r="G1098" s="26"/>
      <c r="H1098" s="26"/>
    </row>
    <row r="1099" spans="6:8" x14ac:dyDescent="0.2">
      <c r="F1099" s="25"/>
      <c r="G1099" s="26"/>
      <c r="H1099" s="26"/>
    </row>
    <row r="1100" spans="6:8" x14ac:dyDescent="0.2">
      <c r="F1100" s="25"/>
      <c r="G1100" s="26"/>
      <c r="H1100" s="26"/>
    </row>
    <row r="1101" spans="6:8" x14ac:dyDescent="0.2">
      <c r="F1101" s="25"/>
      <c r="G1101" s="26"/>
      <c r="H1101" s="26"/>
    </row>
    <row r="1102" spans="6:8" x14ac:dyDescent="0.2">
      <c r="F1102" s="25"/>
      <c r="G1102" s="26"/>
      <c r="H1102" s="26"/>
    </row>
    <row r="1103" spans="6:8" x14ac:dyDescent="0.2">
      <c r="F1103" s="25"/>
      <c r="G1103" s="26"/>
      <c r="H1103" s="26"/>
    </row>
    <row r="1104" spans="6:8" x14ac:dyDescent="0.2">
      <c r="F1104" s="25"/>
      <c r="G1104" s="26"/>
      <c r="H1104" s="26"/>
    </row>
    <row r="1105" spans="6:8" x14ac:dyDescent="0.2">
      <c r="F1105" s="25"/>
      <c r="G1105" s="26"/>
      <c r="H1105" s="26"/>
    </row>
    <row r="1106" spans="6:8" x14ac:dyDescent="0.2">
      <c r="F1106" s="25"/>
      <c r="G1106" s="26"/>
      <c r="H1106" s="26"/>
    </row>
    <row r="1107" spans="6:8" x14ac:dyDescent="0.2">
      <c r="F1107" s="25"/>
      <c r="G1107" s="26"/>
      <c r="H1107" s="26"/>
    </row>
    <row r="1108" spans="6:8" x14ac:dyDescent="0.2">
      <c r="F1108" s="25"/>
      <c r="G1108" s="26"/>
      <c r="H1108" s="26"/>
    </row>
    <row r="1109" spans="6:8" x14ac:dyDescent="0.2">
      <c r="F1109" s="25"/>
      <c r="G1109" s="26"/>
      <c r="H1109" s="26"/>
    </row>
    <row r="1110" spans="6:8" x14ac:dyDescent="0.2">
      <c r="F1110" s="25"/>
      <c r="G1110" s="26"/>
      <c r="H1110" s="26"/>
    </row>
    <row r="1111" spans="6:8" x14ac:dyDescent="0.2">
      <c r="F1111" s="25"/>
      <c r="G1111" s="26"/>
      <c r="H1111" s="26"/>
    </row>
    <row r="1112" spans="6:8" x14ac:dyDescent="0.2">
      <c r="F1112" s="25"/>
      <c r="G1112" s="26"/>
      <c r="H1112" s="26"/>
    </row>
    <row r="1113" spans="6:8" x14ac:dyDescent="0.2">
      <c r="F1113" s="25"/>
      <c r="G1113" s="26"/>
      <c r="H1113" s="26"/>
    </row>
    <row r="1114" spans="6:8" x14ac:dyDescent="0.2">
      <c r="F1114" s="25"/>
      <c r="G1114" s="26"/>
      <c r="H1114" s="26"/>
    </row>
    <row r="1115" spans="6:8" x14ac:dyDescent="0.2">
      <c r="F1115" s="25"/>
      <c r="G1115" s="26"/>
      <c r="H1115" s="26"/>
    </row>
    <row r="1116" spans="6:8" x14ac:dyDescent="0.2">
      <c r="F1116" s="25"/>
      <c r="G1116" s="26"/>
      <c r="H1116" s="26"/>
    </row>
    <row r="1117" spans="6:8" x14ac:dyDescent="0.2">
      <c r="F1117" s="25"/>
      <c r="G1117" s="26"/>
      <c r="H1117" s="26"/>
    </row>
    <row r="1118" spans="6:8" x14ac:dyDescent="0.2">
      <c r="F1118" s="25"/>
      <c r="G1118" s="26"/>
      <c r="H1118" s="26"/>
    </row>
    <row r="1119" spans="6:8" x14ac:dyDescent="0.2">
      <c r="F1119" s="25"/>
      <c r="G1119" s="26"/>
      <c r="H1119" s="26"/>
    </row>
    <row r="1120" spans="6:8" x14ac:dyDescent="0.2">
      <c r="F1120" s="25"/>
      <c r="G1120" s="26"/>
      <c r="H1120" s="26"/>
    </row>
    <row r="1121" spans="6:8" x14ac:dyDescent="0.2">
      <c r="F1121" s="25"/>
      <c r="G1121" s="26"/>
      <c r="H1121" s="26"/>
    </row>
    <row r="1122" spans="6:8" x14ac:dyDescent="0.2">
      <c r="F1122" s="25"/>
      <c r="G1122" s="26"/>
      <c r="H1122" s="26"/>
    </row>
    <row r="1123" spans="6:8" x14ac:dyDescent="0.2">
      <c r="F1123" s="25"/>
      <c r="G1123" s="26"/>
      <c r="H1123" s="26"/>
    </row>
    <row r="1124" spans="6:8" x14ac:dyDescent="0.2">
      <c r="F1124" s="25"/>
      <c r="G1124" s="26"/>
      <c r="H1124" s="26"/>
    </row>
    <row r="1125" spans="6:8" x14ac:dyDescent="0.2">
      <c r="F1125" s="25"/>
      <c r="G1125" s="26"/>
      <c r="H1125" s="26"/>
    </row>
    <row r="1126" spans="6:8" x14ac:dyDescent="0.2">
      <c r="F1126" s="25"/>
      <c r="G1126" s="26"/>
      <c r="H1126" s="26"/>
    </row>
    <row r="1127" spans="6:8" x14ac:dyDescent="0.2">
      <c r="F1127" s="25"/>
      <c r="G1127" s="26"/>
      <c r="H1127" s="26"/>
    </row>
    <row r="1128" spans="6:8" x14ac:dyDescent="0.2">
      <c r="F1128" s="25"/>
      <c r="G1128" s="26"/>
      <c r="H1128" s="26"/>
    </row>
    <row r="1129" spans="6:8" x14ac:dyDescent="0.2">
      <c r="F1129" s="25"/>
      <c r="G1129" s="26"/>
      <c r="H1129" s="26"/>
    </row>
    <row r="1130" spans="6:8" x14ac:dyDescent="0.2">
      <c r="F1130" s="25"/>
      <c r="G1130" s="26"/>
      <c r="H1130" s="26"/>
    </row>
    <row r="1131" spans="6:8" x14ac:dyDescent="0.2">
      <c r="F1131" s="25"/>
      <c r="G1131" s="26"/>
      <c r="H1131" s="26"/>
    </row>
    <row r="1132" spans="6:8" x14ac:dyDescent="0.2">
      <c r="F1132" s="25"/>
      <c r="G1132" s="26"/>
      <c r="H1132" s="26"/>
    </row>
    <row r="1133" spans="6:8" x14ac:dyDescent="0.2">
      <c r="F1133" s="25"/>
      <c r="G1133" s="26"/>
      <c r="H1133" s="26"/>
    </row>
    <row r="1134" spans="6:8" x14ac:dyDescent="0.2">
      <c r="F1134" s="25"/>
      <c r="G1134" s="26"/>
      <c r="H1134" s="26"/>
    </row>
    <row r="1135" spans="6:8" x14ac:dyDescent="0.2">
      <c r="F1135" s="25"/>
      <c r="G1135" s="26"/>
      <c r="H1135" s="26"/>
    </row>
    <row r="1136" spans="6:8" x14ac:dyDescent="0.2">
      <c r="F1136" s="25"/>
      <c r="G1136" s="26"/>
      <c r="H1136" s="26"/>
    </row>
    <row r="1137" spans="6:8" x14ac:dyDescent="0.2">
      <c r="F1137" s="25"/>
      <c r="G1137" s="26"/>
      <c r="H1137" s="26"/>
    </row>
    <row r="1138" spans="6:8" x14ac:dyDescent="0.2">
      <c r="F1138" s="25"/>
      <c r="G1138" s="26"/>
      <c r="H1138" s="26"/>
    </row>
    <row r="1139" spans="6:8" x14ac:dyDescent="0.2">
      <c r="F1139" s="25"/>
      <c r="G1139" s="26"/>
      <c r="H1139" s="26"/>
    </row>
    <row r="1140" spans="6:8" x14ac:dyDescent="0.2">
      <c r="F1140" s="25"/>
      <c r="G1140" s="26"/>
      <c r="H1140" s="26"/>
    </row>
    <row r="1141" spans="6:8" x14ac:dyDescent="0.2">
      <c r="F1141" s="25"/>
      <c r="G1141" s="26"/>
      <c r="H1141" s="26"/>
    </row>
    <row r="1142" spans="6:8" x14ac:dyDescent="0.2">
      <c r="F1142" s="25"/>
      <c r="G1142" s="26"/>
      <c r="H1142" s="26"/>
    </row>
    <row r="1143" spans="6:8" x14ac:dyDescent="0.2">
      <c r="F1143" s="25"/>
      <c r="G1143" s="26"/>
      <c r="H1143" s="26"/>
    </row>
    <row r="1144" spans="6:8" x14ac:dyDescent="0.2">
      <c r="F1144" s="25"/>
      <c r="G1144" s="26"/>
      <c r="H1144" s="26"/>
    </row>
    <row r="1145" spans="6:8" x14ac:dyDescent="0.2">
      <c r="F1145" s="25"/>
      <c r="G1145" s="26"/>
      <c r="H1145" s="26"/>
    </row>
    <row r="1146" spans="6:8" x14ac:dyDescent="0.2">
      <c r="F1146" s="25"/>
      <c r="G1146" s="26"/>
      <c r="H1146" s="26"/>
    </row>
    <row r="1147" spans="6:8" x14ac:dyDescent="0.2">
      <c r="F1147" s="25"/>
      <c r="G1147" s="26"/>
      <c r="H1147" s="26"/>
    </row>
    <row r="1148" spans="6:8" x14ac:dyDescent="0.2">
      <c r="F1148" s="25"/>
      <c r="G1148" s="26"/>
      <c r="H1148" s="26"/>
    </row>
    <row r="1149" spans="6:8" x14ac:dyDescent="0.2">
      <c r="F1149" s="25"/>
      <c r="G1149" s="26"/>
      <c r="H1149" s="26"/>
    </row>
    <row r="1150" spans="6:8" x14ac:dyDescent="0.2">
      <c r="F1150" s="25"/>
      <c r="G1150" s="26"/>
      <c r="H1150" s="26"/>
    </row>
    <row r="1151" spans="6:8" x14ac:dyDescent="0.2">
      <c r="F1151" s="25"/>
      <c r="G1151" s="26"/>
      <c r="H1151" s="26"/>
    </row>
    <row r="1152" spans="6:8" x14ac:dyDescent="0.2">
      <c r="F1152" s="25"/>
      <c r="G1152" s="26"/>
      <c r="H1152" s="26"/>
    </row>
    <row r="1153" spans="6:8" x14ac:dyDescent="0.2">
      <c r="F1153" s="25"/>
      <c r="G1153" s="26"/>
      <c r="H1153" s="26"/>
    </row>
    <row r="1154" spans="6:8" x14ac:dyDescent="0.2">
      <c r="F1154" s="25"/>
      <c r="G1154" s="26"/>
      <c r="H1154" s="26"/>
    </row>
    <row r="1155" spans="6:8" x14ac:dyDescent="0.2">
      <c r="F1155" s="25"/>
      <c r="G1155" s="26"/>
      <c r="H1155" s="26"/>
    </row>
    <row r="1156" spans="6:8" x14ac:dyDescent="0.2">
      <c r="F1156" s="25"/>
      <c r="G1156" s="26"/>
      <c r="H1156" s="26"/>
    </row>
    <row r="1157" spans="6:8" x14ac:dyDescent="0.2">
      <c r="F1157" s="25"/>
      <c r="G1157" s="26"/>
      <c r="H1157" s="26"/>
    </row>
    <row r="1158" spans="6:8" x14ac:dyDescent="0.2">
      <c r="F1158" s="25"/>
      <c r="G1158" s="26"/>
      <c r="H1158" s="26"/>
    </row>
    <row r="1159" spans="6:8" x14ac:dyDescent="0.2">
      <c r="F1159" s="25"/>
      <c r="G1159" s="26"/>
      <c r="H1159" s="26"/>
    </row>
    <row r="1160" spans="6:8" x14ac:dyDescent="0.2">
      <c r="F1160" s="25"/>
      <c r="G1160" s="26"/>
      <c r="H1160" s="26"/>
    </row>
    <row r="1161" spans="6:8" x14ac:dyDescent="0.2">
      <c r="F1161" s="25"/>
      <c r="G1161" s="26"/>
      <c r="H1161" s="26"/>
    </row>
    <row r="1162" spans="6:8" x14ac:dyDescent="0.2">
      <c r="F1162" s="25"/>
      <c r="G1162" s="26"/>
      <c r="H1162" s="26"/>
    </row>
    <row r="1163" spans="6:8" x14ac:dyDescent="0.2">
      <c r="F1163" s="25"/>
      <c r="G1163" s="26"/>
      <c r="H1163" s="26"/>
    </row>
    <row r="1164" spans="6:8" x14ac:dyDescent="0.2">
      <c r="F1164" s="25"/>
      <c r="G1164" s="26"/>
      <c r="H1164" s="26"/>
    </row>
    <row r="1165" spans="6:8" x14ac:dyDescent="0.2">
      <c r="F1165" s="25"/>
      <c r="G1165" s="26"/>
      <c r="H1165" s="26"/>
    </row>
    <row r="1166" spans="6:8" x14ac:dyDescent="0.2">
      <c r="F1166" s="25"/>
      <c r="G1166" s="26"/>
      <c r="H1166" s="26"/>
    </row>
    <row r="1167" spans="6:8" x14ac:dyDescent="0.2">
      <c r="F1167" s="25"/>
      <c r="G1167" s="26"/>
      <c r="H1167" s="26"/>
    </row>
    <row r="1168" spans="6:8" x14ac:dyDescent="0.2">
      <c r="F1168" s="25"/>
      <c r="G1168" s="26"/>
      <c r="H1168" s="26"/>
    </row>
    <row r="1169" spans="6:8" x14ac:dyDescent="0.2">
      <c r="F1169" s="25"/>
      <c r="G1169" s="26"/>
      <c r="H1169" s="26"/>
    </row>
    <row r="1170" spans="6:8" x14ac:dyDescent="0.2">
      <c r="F1170" s="25"/>
      <c r="G1170" s="26"/>
      <c r="H1170" s="26"/>
    </row>
    <row r="1171" spans="6:8" x14ac:dyDescent="0.2">
      <c r="F1171" s="25"/>
      <c r="G1171" s="26"/>
      <c r="H1171" s="26"/>
    </row>
    <row r="1172" spans="6:8" x14ac:dyDescent="0.2">
      <c r="F1172" s="25"/>
      <c r="G1172" s="26"/>
      <c r="H1172" s="26"/>
    </row>
    <row r="1173" spans="6:8" x14ac:dyDescent="0.2">
      <c r="F1173" s="25"/>
      <c r="G1173" s="26"/>
      <c r="H1173" s="26"/>
    </row>
    <row r="1174" spans="6:8" x14ac:dyDescent="0.2">
      <c r="F1174" s="25"/>
      <c r="G1174" s="26"/>
      <c r="H1174" s="26"/>
    </row>
    <row r="1175" spans="6:8" x14ac:dyDescent="0.2">
      <c r="F1175" s="25"/>
      <c r="G1175" s="26"/>
      <c r="H1175" s="26"/>
    </row>
    <row r="1176" spans="6:8" x14ac:dyDescent="0.2">
      <c r="F1176" s="25"/>
      <c r="G1176" s="26"/>
      <c r="H1176" s="26"/>
    </row>
    <row r="1177" spans="6:8" x14ac:dyDescent="0.2">
      <c r="F1177" s="25"/>
      <c r="G1177" s="26"/>
      <c r="H1177" s="26"/>
    </row>
    <row r="1178" spans="6:8" x14ac:dyDescent="0.2">
      <c r="F1178" s="25"/>
      <c r="G1178" s="26"/>
      <c r="H1178" s="26"/>
    </row>
    <row r="1179" spans="6:8" x14ac:dyDescent="0.2">
      <c r="F1179" s="25"/>
      <c r="G1179" s="26"/>
      <c r="H1179" s="26"/>
    </row>
    <row r="1180" spans="6:8" x14ac:dyDescent="0.2">
      <c r="F1180" s="25"/>
      <c r="G1180" s="26"/>
      <c r="H1180" s="26"/>
    </row>
    <row r="1181" spans="6:8" x14ac:dyDescent="0.2">
      <c r="F1181" s="25"/>
      <c r="G1181" s="26"/>
      <c r="H1181" s="26"/>
    </row>
    <row r="1182" spans="6:8" x14ac:dyDescent="0.2">
      <c r="F1182" s="25"/>
      <c r="G1182" s="26"/>
      <c r="H1182" s="26"/>
    </row>
    <row r="1183" spans="6:8" x14ac:dyDescent="0.2">
      <c r="F1183" s="25"/>
      <c r="G1183" s="26"/>
      <c r="H1183" s="26"/>
    </row>
    <row r="1184" spans="6:8" x14ac:dyDescent="0.2">
      <c r="F1184" s="25"/>
      <c r="G1184" s="26"/>
      <c r="H1184" s="26"/>
    </row>
    <row r="1185" spans="6:8" x14ac:dyDescent="0.2">
      <c r="F1185" s="25"/>
      <c r="G1185" s="26"/>
      <c r="H1185" s="26"/>
    </row>
    <row r="1186" spans="6:8" x14ac:dyDescent="0.2">
      <c r="F1186" s="25"/>
      <c r="G1186" s="26"/>
      <c r="H1186" s="26"/>
    </row>
    <row r="1187" spans="6:8" x14ac:dyDescent="0.2">
      <c r="F1187" s="25"/>
      <c r="G1187" s="26"/>
      <c r="H1187" s="26"/>
    </row>
    <row r="1188" spans="6:8" x14ac:dyDescent="0.2">
      <c r="F1188" s="25"/>
      <c r="G1188" s="26"/>
      <c r="H1188" s="26"/>
    </row>
    <row r="1189" spans="6:8" x14ac:dyDescent="0.2">
      <c r="F1189" s="25"/>
      <c r="G1189" s="26"/>
      <c r="H1189" s="26"/>
    </row>
    <row r="1190" spans="6:8" x14ac:dyDescent="0.2">
      <c r="F1190" s="25"/>
      <c r="G1190" s="26"/>
      <c r="H1190" s="26"/>
    </row>
    <row r="1191" spans="6:8" x14ac:dyDescent="0.2">
      <c r="F1191" s="25"/>
      <c r="G1191" s="26"/>
      <c r="H1191" s="26"/>
    </row>
    <row r="1192" spans="6:8" x14ac:dyDescent="0.2">
      <c r="F1192" s="25"/>
      <c r="G1192" s="26"/>
      <c r="H1192" s="26"/>
    </row>
    <row r="1193" spans="6:8" x14ac:dyDescent="0.2">
      <c r="F1193" s="25"/>
      <c r="G1193" s="26"/>
      <c r="H1193" s="26"/>
    </row>
    <row r="1194" spans="6:8" x14ac:dyDescent="0.2">
      <c r="F1194" s="25"/>
      <c r="G1194" s="26"/>
      <c r="H1194" s="26"/>
    </row>
    <row r="1195" spans="6:8" x14ac:dyDescent="0.2">
      <c r="F1195" s="25"/>
      <c r="G1195" s="26"/>
      <c r="H1195" s="26"/>
    </row>
    <row r="1196" spans="6:8" x14ac:dyDescent="0.2">
      <c r="F1196" s="25"/>
      <c r="G1196" s="26"/>
      <c r="H1196" s="26"/>
    </row>
    <row r="1197" spans="6:8" x14ac:dyDescent="0.2">
      <c r="F1197" s="25"/>
      <c r="G1197" s="26"/>
      <c r="H1197" s="26"/>
    </row>
    <row r="1198" spans="6:8" x14ac:dyDescent="0.2">
      <c r="F1198" s="25"/>
      <c r="G1198" s="26"/>
      <c r="H1198" s="26"/>
    </row>
    <row r="1199" spans="6:8" x14ac:dyDescent="0.2">
      <c r="F1199" s="25"/>
      <c r="G1199" s="26"/>
      <c r="H1199" s="26"/>
    </row>
    <row r="1200" spans="6:8" x14ac:dyDescent="0.2">
      <c r="F1200" s="25"/>
      <c r="G1200" s="26"/>
      <c r="H1200" s="26"/>
    </row>
    <row r="1201" spans="6:8" x14ac:dyDescent="0.2">
      <c r="F1201" s="25"/>
      <c r="G1201" s="26"/>
      <c r="H1201" s="26"/>
    </row>
    <row r="1202" spans="6:8" x14ac:dyDescent="0.2">
      <c r="F1202" s="25"/>
      <c r="G1202" s="26"/>
      <c r="H1202" s="26"/>
    </row>
    <row r="1203" spans="6:8" x14ac:dyDescent="0.2">
      <c r="F1203" s="25"/>
      <c r="G1203" s="26"/>
      <c r="H1203" s="26"/>
    </row>
    <row r="1204" spans="6:8" x14ac:dyDescent="0.2">
      <c r="F1204" s="25"/>
      <c r="G1204" s="26"/>
      <c r="H1204" s="26"/>
    </row>
    <row r="1205" spans="6:8" x14ac:dyDescent="0.2">
      <c r="F1205" s="25"/>
      <c r="G1205" s="26"/>
      <c r="H1205" s="26"/>
    </row>
    <row r="1206" spans="6:8" x14ac:dyDescent="0.2">
      <c r="F1206" s="25"/>
      <c r="G1206" s="26"/>
      <c r="H1206" s="26"/>
    </row>
    <row r="1207" spans="6:8" x14ac:dyDescent="0.2">
      <c r="F1207" s="25"/>
      <c r="G1207" s="26"/>
      <c r="H1207" s="26"/>
    </row>
    <row r="1208" spans="6:8" x14ac:dyDescent="0.2">
      <c r="F1208" s="25"/>
      <c r="G1208" s="26"/>
      <c r="H1208" s="26"/>
    </row>
    <row r="1209" spans="6:8" x14ac:dyDescent="0.2">
      <c r="F1209" s="25"/>
      <c r="G1209" s="26"/>
      <c r="H1209" s="26"/>
    </row>
    <row r="1210" spans="6:8" x14ac:dyDescent="0.2">
      <c r="F1210" s="25"/>
      <c r="G1210" s="26"/>
      <c r="H1210" s="26"/>
    </row>
    <row r="1211" spans="6:8" x14ac:dyDescent="0.2">
      <c r="F1211" s="25"/>
      <c r="G1211" s="26"/>
      <c r="H1211" s="26"/>
    </row>
    <row r="1212" spans="6:8" x14ac:dyDescent="0.2">
      <c r="F1212" s="25"/>
      <c r="G1212" s="26"/>
      <c r="H1212" s="26"/>
    </row>
    <row r="1213" spans="6:8" x14ac:dyDescent="0.2">
      <c r="F1213" s="25"/>
      <c r="G1213" s="26"/>
      <c r="H1213" s="26"/>
    </row>
    <row r="1214" spans="6:8" x14ac:dyDescent="0.2">
      <c r="F1214" s="25"/>
      <c r="G1214" s="26"/>
      <c r="H1214" s="26"/>
    </row>
    <row r="1215" spans="6:8" x14ac:dyDescent="0.2">
      <c r="F1215" s="25"/>
      <c r="G1215" s="26"/>
      <c r="H1215" s="26"/>
    </row>
    <row r="1216" spans="6:8" x14ac:dyDescent="0.2">
      <c r="F1216" s="25"/>
      <c r="G1216" s="26"/>
      <c r="H1216" s="26"/>
    </row>
    <row r="1217" spans="6:8" x14ac:dyDescent="0.2">
      <c r="F1217" s="25"/>
      <c r="G1217" s="26"/>
      <c r="H1217" s="26"/>
    </row>
    <row r="1218" spans="6:8" x14ac:dyDescent="0.2">
      <c r="F1218" s="25"/>
      <c r="G1218" s="26"/>
      <c r="H1218" s="26"/>
    </row>
    <row r="1219" spans="6:8" x14ac:dyDescent="0.2">
      <c r="F1219" s="25"/>
      <c r="G1219" s="26"/>
      <c r="H1219" s="26"/>
    </row>
    <row r="1220" spans="6:8" x14ac:dyDescent="0.2">
      <c r="F1220" s="25"/>
      <c r="G1220" s="26"/>
      <c r="H1220" s="26"/>
    </row>
    <row r="1221" spans="6:8" x14ac:dyDescent="0.2">
      <c r="F1221" s="25"/>
      <c r="G1221" s="26"/>
      <c r="H1221" s="26"/>
    </row>
    <row r="1222" spans="6:8" x14ac:dyDescent="0.2">
      <c r="F1222" s="25"/>
      <c r="G1222" s="26"/>
      <c r="H1222" s="26"/>
    </row>
    <row r="1223" spans="6:8" x14ac:dyDescent="0.2">
      <c r="F1223" s="25"/>
      <c r="G1223" s="26"/>
      <c r="H1223" s="26"/>
    </row>
    <row r="1224" spans="6:8" x14ac:dyDescent="0.2">
      <c r="F1224" s="25"/>
      <c r="G1224" s="26"/>
      <c r="H1224" s="26"/>
    </row>
    <row r="1225" spans="6:8" x14ac:dyDescent="0.2">
      <c r="F1225" s="25"/>
      <c r="G1225" s="26"/>
      <c r="H1225" s="26"/>
    </row>
    <row r="1226" spans="6:8" x14ac:dyDescent="0.2">
      <c r="F1226" s="25"/>
      <c r="G1226" s="26"/>
      <c r="H1226" s="26"/>
    </row>
    <row r="1227" spans="6:8" x14ac:dyDescent="0.2">
      <c r="F1227" s="25"/>
      <c r="G1227" s="26"/>
      <c r="H1227" s="26"/>
    </row>
    <row r="1228" spans="6:8" x14ac:dyDescent="0.2">
      <c r="F1228" s="25"/>
      <c r="G1228" s="26"/>
      <c r="H1228" s="26"/>
    </row>
    <row r="1229" spans="6:8" x14ac:dyDescent="0.2">
      <c r="F1229" s="25"/>
      <c r="G1229" s="26"/>
      <c r="H1229" s="26"/>
    </row>
    <row r="1230" spans="6:8" x14ac:dyDescent="0.2">
      <c r="F1230" s="25"/>
      <c r="G1230" s="26"/>
      <c r="H1230" s="26"/>
    </row>
    <row r="1231" spans="6:8" x14ac:dyDescent="0.2">
      <c r="F1231" s="25"/>
      <c r="G1231" s="26"/>
      <c r="H1231" s="26"/>
    </row>
    <row r="1232" spans="6:8" x14ac:dyDescent="0.2">
      <c r="F1232" s="25"/>
      <c r="G1232" s="26"/>
      <c r="H1232" s="26"/>
    </row>
    <row r="1233" spans="6:8" x14ac:dyDescent="0.2">
      <c r="F1233" s="25"/>
      <c r="G1233" s="26"/>
      <c r="H1233" s="26"/>
    </row>
    <row r="1234" spans="6:8" x14ac:dyDescent="0.2">
      <c r="F1234" s="25"/>
      <c r="G1234" s="26"/>
      <c r="H1234" s="26"/>
    </row>
    <row r="1235" spans="6:8" x14ac:dyDescent="0.2">
      <c r="F1235" s="25"/>
      <c r="G1235" s="26"/>
      <c r="H1235" s="26"/>
    </row>
    <row r="1236" spans="6:8" x14ac:dyDescent="0.2">
      <c r="F1236" s="25"/>
      <c r="G1236" s="26"/>
      <c r="H1236" s="26"/>
    </row>
    <row r="1237" spans="6:8" x14ac:dyDescent="0.2">
      <c r="F1237" s="25"/>
      <c r="G1237" s="26"/>
      <c r="H1237" s="26"/>
    </row>
    <row r="1238" spans="6:8" x14ac:dyDescent="0.2">
      <c r="F1238" s="25"/>
      <c r="G1238" s="26"/>
      <c r="H1238" s="26"/>
    </row>
    <row r="1239" spans="6:8" x14ac:dyDescent="0.2">
      <c r="F1239" s="25"/>
      <c r="G1239" s="26"/>
      <c r="H1239" s="26"/>
    </row>
    <row r="1240" spans="6:8" x14ac:dyDescent="0.2">
      <c r="F1240" s="25"/>
      <c r="G1240" s="26"/>
      <c r="H1240" s="26"/>
    </row>
    <row r="1241" spans="6:8" x14ac:dyDescent="0.2">
      <c r="F1241" s="25"/>
      <c r="G1241" s="26"/>
      <c r="H1241" s="26"/>
    </row>
    <row r="1242" spans="6:8" x14ac:dyDescent="0.2">
      <c r="F1242" s="25"/>
      <c r="G1242" s="26"/>
      <c r="H1242" s="26"/>
    </row>
    <row r="1243" spans="6:8" x14ac:dyDescent="0.2">
      <c r="F1243" s="25"/>
      <c r="G1243" s="26"/>
      <c r="H1243" s="26"/>
    </row>
    <row r="1244" spans="6:8" x14ac:dyDescent="0.2">
      <c r="F1244" s="25"/>
      <c r="G1244" s="26"/>
      <c r="H1244" s="26"/>
    </row>
    <row r="1245" spans="6:8" x14ac:dyDescent="0.2">
      <c r="F1245" s="25"/>
      <c r="G1245" s="26"/>
      <c r="H1245" s="26"/>
    </row>
    <row r="1246" spans="6:8" x14ac:dyDescent="0.2">
      <c r="F1246" s="25"/>
      <c r="G1246" s="26"/>
      <c r="H1246" s="26"/>
    </row>
    <row r="1247" spans="6:8" x14ac:dyDescent="0.2">
      <c r="F1247" s="25"/>
      <c r="G1247" s="26"/>
      <c r="H1247" s="26"/>
    </row>
    <row r="1248" spans="6:8" x14ac:dyDescent="0.2">
      <c r="F1248" s="25"/>
      <c r="G1248" s="26"/>
      <c r="H1248" s="26"/>
    </row>
    <row r="1249" spans="6:8" x14ac:dyDescent="0.2">
      <c r="F1249" s="25"/>
      <c r="G1249" s="26"/>
      <c r="H1249" s="26"/>
    </row>
    <row r="1250" spans="6:8" x14ac:dyDescent="0.2">
      <c r="F1250" s="25"/>
      <c r="G1250" s="26"/>
      <c r="H1250" s="26"/>
    </row>
    <row r="1251" spans="6:8" x14ac:dyDescent="0.2">
      <c r="F1251" s="25"/>
      <c r="G1251" s="26"/>
      <c r="H1251" s="26"/>
    </row>
    <row r="1252" spans="6:8" x14ac:dyDescent="0.2">
      <c r="F1252" s="25"/>
      <c r="G1252" s="26"/>
      <c r="H1252" s="26"/>
    </row>
    <row r="1253" spans="6:8" x14ac:dyDescent="0.2">
      <c r="F1253" s="25"/>
      <c r="G1253" s="26"/>
      <c r="H1253" s="26"/>
    </row>
    <row r="1254" spans="6:8" x14ac:dyDescent="0.2">
      <c r="F1254" s="25"/>
      <c r="G1254" s="26"/>
      <c r="H1254" s="26"/>
    </row>
    <row r="1255" spans="6:8" x14ac:dyDescent="0.2">
      <c r="F1255" s="25"/>
      <c r="G1255" s="26"/>
      <c r="H1255" s="26"/>
    </row>
    <row r="1256" spans="6:8" x14ac:dyDescent="0.2">
      <c r="F1256" s="25"/>
      <c r="G1256" s="26"/>
      <c r="H1256" s="26"/>
    </row>
    <row r="1257" spans="6:8" x14ac:dyDescent="0.2">
      <c r="F1257" s="25"/>
      <c r="G1257" s="26"/>
      <c r="H1257" s="26"/>
    </row>
    <row r="1258" spans="6:8" x14ac:dyDescent="0.2">
      <c r="F1258" s="25"/>
      <c r="G1258" s="26"/>
      <c r="H1258" s="26"/>
    </row>
    <row r="1259" spans="6:8" x14ac:dyDescent="0.2">
      <c r="F1259" s="25"/>
      <c r="G1259" s="26"/>
      <c r="H1259" s="26"/>
    </row>
    <row r="1260" spans="6:8" x14ac:dyDescent="0.2">
      <c r="F1260" s="25"/>
      <c r="G1260" s="26"/>
      <c r="H1260" s="26"/>
    </row>
    <row r="1261" spans="6:8" x14ac:dyDescent="0.2">
      <c r="F1261" s="25"/>
      <c r="G1261" s="26"/>
      <c r="H1261" s="26"/>
    </row>
    <row r="1262" spans="6:8" x14ac:dyDescent="0.2">
      <c r="F1262" s="25"/>
      <c r="G1262" s="26"/>
      <c r="H1262" s="26"/>
    </row>
    <row r="1263" spans="6:8" x14ac:dyDescent="0.2">
      <c r="F1263" s="25"/>
      <c r="G1263" s="26"/>
      <c r="H1263" s="26"/>
    </row>
    <row r="1264" spans="6:8" x14ac:dyDescent="0.2">
      <c r="F1264" s="25"/>
      <c r="G1264" s="26"/>
      <c r="H1264" s="26"/>
    </row>
    <row r="1265" spans="6:8" x14ac:dyDescent="0.2">
      <c r="F1265" s="25"/>
      <c r="G1265" s="26"/>
      <c r="H1265" s="26"/>
    </row>
    <row r="1266" spans="6:8" x14ac:dyDescent="0.2">
      <c r="F1266" s="25"/>
      <c r="G1266" s="26"/>
      <c r="H1266" s="26"/>
    </row>
    <row r="1267" spans="6:8" x14ac:dyDescent="0.2">
      <c r="F1267" s="25"/>
      <c r="G1267" s="26"/>
      <c r="H1267" s="26"/>
    </row>
    <row r="1268" spans="6:8" x14ac:dyDescent="0.2">
      <c r="F1268" s="25"/>
      <c r="G1268" s="26"/>
      <c r="H1268" s="26"/>
    </row>
    <row r="1269" spans="6:8" x14ac:dyDescent="0.2">
      <c r="F1269" s="25"/>
      <c r="G1269" s="26"/>
      <c r="H1269" s="26"/>
    </row>
    <row r="1270" spans="6:8" x14ac:dyDescent="0.2">
      <c r="F1270" s="25"/>
      <c r="G1270" s="26"/>
      <c r="H1270" s="26"/>
    </row>
    <row r="1271" spans="6:8" x14ac:dyDescent="0.2">
      <c r="F1271" s="25"/>
      <c r="G1271" s="26"/>
      <c r="H1271" s="26"/>
    </row>
    <row r="1272" spans="6:8" x14ac:dyDescent="0.2">
      <c r="F1272" s="25"/>
      <c r="G1272" s="26"/>
      <c r="H1272" s="26"/>
    </row>
    <row r="1273" spans="6:8" x14ac:dyDescent="0.2">
      <c r="F1273" s="25"/>
      <c r="G1273" s="26"/>
      <c r="H1273" s="26"/>
    </row>
    <row r="1274" spans="6:8" x14ac:dyDescent="0.2">
      <c r="F1274" s="25"/>
      <c r="G1274" s="26"/>
      <c r="H1274" s="26"/>
    </row>
    <row r="1275" spans="6:8" x14ac:dyDescent="0.2">
      <c r="F1275" s="25"/>
      <c r="G1275" s="26"/>
      <c r="H1275" s="26"/>
    </row>
    <row r="1276" spans="6:8" x14ac:dyDescent="0.2">
      <c r="F1276" s="25"/>
      <c r="G1276" s="26"/>
      <c r="H1276" s="26"/>
    </row>
    <row r="1277" spans="6:8" x14ac:dyDescent="0.2">
      <c r="F1277" s="25"/>
      <c r="G1277" s="26"/>
      <c r="H1277" s="26"/>
    </row>
    <row r="1278" spans="6:8" x14ac:dyDescent="0.2">
      <c r="F1278" s="25"/>
      <c r="G1278" s="26"/>
      <c r="H1278" s="26"/>
    </row>
    <row r="1279" spans="6:8" x14ac:dyDescent="0.2">
      <c r="F1279" s="25"/>
      <c r="G1279" s="26"/>
      <c r="H1279" s="26"/>
    </row>
    <row r="1280" spans="6:8" x14ac:dyDescent="0.2">
      <c r="F1280" s="25"/>
      <c r="G1280" s="26"/>
      <c r="H1280" s="26"/>
    </row>
    <row r="1281" spans="6:8" x14ac:dyDescent="0.2">
      <c r="F1281" s="25"/>
      <c r="G1281" s="26"/>
      <c r="H1281" s="26"/>
    </row>
    <row r="1282" spans="6:8" x14ac:dyDescent="0.2">
      <c r="F1282" s="25"/>
      <c r="G1282" s="26"/>
      <c r="H1282" s="26"/>
    </row>
    <row r="1283" spans="6:8" x14ac:dyDescent="0.2">
      <c r="F1283" s="25"/>
      <c r="G1283" s="26"/>
      <c r="H1283" s="26"/>
    </row>
    <row r="1284" spans="6:8" x14ac:dyDescent="0.2">
      <c r="F1284" s="25"/>
      <c r="G1284" s="26"/>
      <c r="H1284" s="26"/>
    </row>
    <row r="1285" spans="6:8" x14ac:dyDescent="0.2">
      <c r="F1285" s="25"/>
      <c r="G1285" s="26"/>
      <c r="H1285" s="26"/>
    </row>
    <row r="1286" spans="6:8" x14ac:dyDescent="0.2">
      <c r="F1286" s="25"/>
      <c r="G1286" s="26"/>
      <c r="H1286" s="26"/>
    </row>
    <row r="1287" spans="6:8" x14ac:dyDescent="0.2">
      <c r="F1287" s="25"/>
      <c r="G1287" s="26"/>
      <c r="H1287" s="26"/>
    </row>
    <row r="1288" spans="6:8" x14ac:dyDescent="0.2">
      <c r="F1288" s="25"/>
      <c r="G1288" s="26"/>
      <c r="H1288" s="26"/>
    </row>
    <row r="1289" spans="6:8" x14ac:dyDescent="0.2">
      <c r="F1289" s="25"/>
      <c r="G1289" s="26"/>
      <c r="H1289" s="26"/>
    </row>
    <row r="1290" spans="6:8" x14ac:dyDescent="0.2">
      <c r="F1290" s="25"/>
      <c r="G1290" s="26"/>
      <c r="H1290" s="26"/>
    </row>
    <row r="1291" spans="6:8" x14ac:dyDescent="0.2">
      <c r="F1291" s="25"/>
      <c r="G1291" s="26"/>
      <c r="H1291" s="26"/>
    </row>
    <row r="1292" spans="6:8" x14ac:dyDescent="0.2">
      <c r="F1292" s="25"/>
      <c r="G1292" s="26"/>
      <c r="H1292" s="26"/>
    </row>
    <row r="1293" spans="6:8" x14ac:dyDescent="0.2">
      <c r="F1293" s="25"/>
      <c r="G1293" s="26"/>
      <c r="H1293" s="26"/>
    </row>
    <row r="1294" spans="6:8" x14ac:dyDescent="0.2">
      <c r="F1294" s="25"/>
      <c r="G1294" s="26"/>
      <c r="H1294" s="26"/>
    </row>
    <row r="1295" spans="6:8" x14ac:dyDescent="0.2">
      <c r="F1295" s="25"/>
      <c r="G1295" s="26"/>
      <c r="H1295" s="26"/>
    </row>
    <row r="1296" spans="6:8" x14ac:dyDescent="0.2">
      <c r="F1296" s="25"/>
      <c r="G1296" s="26"/>
      <c r="H1296" s="26"/>
    </row>
    <row r="1297" spans="6:8" x14ac:dyDescent="0.2">
      <c r="F1297" s="25"/>
      <c r="G1297" s="26"/>
      <c r="H1297" s="26"/>
    </row>
    <row r="1298" spans="6:8" x14ac:dyDescent="0.2">
      <c r="F1298" s="25"/>
      <c r="G1298" s="26"/>
      <c r="H1298" s="26"/>
    </row>
    <row r="1299" spans="6:8" x14ac:dyDescent="0.2">
      <c r="F1299" s="25"/>
      <c r="G1299" s="26"/>
      <c r="H1299" s="26"/>
    </row>
    <row r="1300" spans="6:8" x14ac:dyDescent="0.2">
      <c r="F1300" s="25"/>
      <c r="G1300" s="26"/>
      <c r="H1300" s="26"/>
    </row>
    <row r="1301" spans="6:8" x14ac:dyDescent="0.2">
      <c r="F1301" s="25"/>
      <c r="G1301" s="26"/>
      <c r="H1301" s="26"/>
    </row>
    <row r="1302" spans="6:8" x14ac:dyDescent="0.2">
      <c r="F1302" s="25"/>
      <c r="G1302" s="26"/>
      <c r="H1302" s="26"/>
    </row>
    <row r="1303" spans="6:8" x14ac:dyDescent="0.2">
      <c r="F1303" s="25"/>
      <c r="G1303" s="26"/>
      <c r="H1303" s="26"/>
    </row>
    <row r="1304" spans="6:8" x14ac:dyDescent="0.2">
      <c r="F1304" s="25"/>
      <c r="G1304" s="26"/>
      <c r="H1304" s="26"/>
    </row>
    <row r="1305" spans="6:8" x14ac:dyDescent="0.2">
      <c r="F1305" s="25"/>
      <c r="G1305" s="26"/>
      <c r="H1305" s="26"/>
    </row>
    <row r="1306" spans="6:8" x14ac:dyDescent="0.2">
      <c r="F1306" s="25"/>
      <c r="G1306" s="26"/>
      <c r="H1306" s="26"/>
    </row>
    <row r="1307" spans="6:8" x14ac:dyDescent="0.2">
      <c r="F1307" s="25"/>
      <c r="G1307" s="26"/>
      <c r="H1307" s="26"/>
    </row>
    <row r="1308" spans="6:8" x14ac:dyDescent="0.2">
      <c r="F1308" s="25"/>
      <c r="G1308" s="26"/>
      <c r="H1308" s="26"/>
    </row>
    <row r="1309" spans="6:8" x14ac:dyDescent="0.2">
      <c r="F1309" s="25"/>
      <c r="G1309" s="26"/>
      <c r="H1309" s="26"/>
    </row>
    <row r="1310" spans="6:8" x14ac:dyDescent="0.2">
      <c r="F1310" s="25"/>
      <c r="G1310" s="26"/>
      <c r="H1310" s="26"/>
    </row>
    <row r="1311" spans="6:8" x14ac:dyDescent="0.2">
      <c r="F1311" s="25"/>
      <c r="G1311" s="26"/>
      <c r="H1311" s="26"/>
    </row>
    <row r="1312" spans="6:8" x14ac:dyDescent="0.2">
      <c r="F1312" s="25"/>
      <c r="G1312" s="26"/>
      <c r="H1312" s="26"/>
    </row>
    <row r="1313" spans="6:8" x14ac:dyDescent="0.2">
      <c r="F1313" s="25"/>
      <c r="G1313" s="26"/>
      <c r="H1313" s="26"/>
    </row>
    <row r="1314" spans="6:8" x14ac:dyDescent="0.2">
      <c r="F1314" s="25"/>
      <c r="G1314" s="26"/>
      <c r="H1314" s="26"/>
    </row>
    <row r="1315" spans="6:8" x14ac:dyDescent="0.2">
      <c r="F1315" s="25"/>
      <c r="G1315" s="26"/>
      <c r="H1315" s="26"/>
    </row>
    <row r="1316" spans="6:8" x14ac:dyDescent="0.2">
      <c r="F1316" s="25"/>
      <c r="G1316" s="26"/>
      <c r="H1316" s="26"/>
    </row>
    <row r="1317" spans="6:8" x14ac:dyDescent="0.2">
      <c r="F1317" s="25"/>
      <c r="G1317" s="26"/>
      <c r="H1317" s="26"/>
    </row>
    <row r="1318" spans="6:8" x14ac:dyDescent="0.2">
      <c r="F1318" s="25"/>
      <c r="G1318" s="26"/>
      <c r="H1318" s="26"/>
    </row>
    <row r="1319" spans="6:8" x14ac:dyDescent="0.2">
      <c r="F1319" s="25"/>
      <c r="G1319" s="26"/>
      <c r="H1319" s="26"/>
    </row>
    <row r="1320" spans="6:8" x14ac:dyDescent="0.2">
      <c r="F1320" s="25"/>
      <c r="G1320" s="26"/>
      <c r="H1320" s="26"/>
    </row>
    <row r="1321" spans="6:8" x14ac:dyDescent="0.2">
      <c r="F1321" s="25"/>
      <c r="G1321" s="26"/>
      <c r="H1321" s="26"/>
    </row>
    <row r="1322" spans="6:8" x14ac:dyDescent="0.2">
      <c r="F1322" s="25"/>
      <c r="G1322" s="26"/>
      <c r="H1322" s="26"/>
    </row>
    <row r="1323" spans="6:8" x14ac:dyDescent="0.2">
      <c r="F1323" s="25"/>
      <c r="G1323" s="26"/>
      <c r="H1323" s="26"/>
    </row>
    <row r="1324" spans="6:8" x14ac:dyDescent="0.2">
      <c r="F1324" s="25"/>
      <c r="G1324" s="26"/>
      <c r="H1324" s="26"/>
    </row>
    <row r="1325" spans="6:8" x14ac:dyDescent="0.2">
      <c r="F1325" s="25"/>
      <c r="G1325" s="26"/>
      <c r="H1325" s="26"/>
    </row>
    <row r="1326" spans="6:8" x14ac:dyDescent="0.2">
      <c r="F1326" s="25"/>
      <c r="G1326" s="26"/>
      <c r="H1326" s="26"/>
    </row>
    <row r="1327" spans="6:8" x14ac:dyDescent="0.2">
      <c r="F1327" s="25"/>
      <c r="G1327" s="26"/>
      <c r="H1327" s="26"/>
    </row>
    <row r="1328" spans="6:8" x14ac:dyDescent="0.2">
      <c r="F1328" s="25"/>
      <c r="G1328" s="26"/>
      <c r="H1328" s="26"/>
    </row>
    <row r="1329" spans="6:8" x14ac:dyDescent="0.2">
      <c r="F1329" s="25"/>
      <c r="G1329" s="26"/>
      <c r="H1329" s="26"/>
    </row>
    <row r="1330" spans="6:8" x14ac:dyDescent="0.2">
      <c r="F1330" s="25"/>
      <c r="G1330" s="26"/>
      <c r="H1330" s="26"/>
    </row>
    <row r="1331" spans="6:8" x14ac:dyDescent="0.2">
      <c r="F1331" s="25"/>
      <c r="G1331" s="26"/>
      <c r="H1331" s="26"/>
    </row>
    <row r="1332" spans="6:8" x14ac:dyDescent="0.2">
      <c r="F1332" s="25"/>
      <c r="G1332" s="26"/>
      <c r="H1332" s="26"/>
    </row>
    <row r="1333" spans="6:8" x14ac:dyDescent="0.2">
      <c r="F1333" s="25"/>
      <c r="G1333" s="26"/>
      <c r="H1333" s="26"/>
    </row>
    <row r="1334" spans="6:8" x14ac:dyDescent="0.2">
      <c r="F1334" s="25"/>
      <c r="G1334" s="26"/>
      <c r="H1334" s="26"/>
    </row>
    <row r="1335" spans="6:8" x14ac:dyDescent="0.2">
      <c r="F1335" s="25"/>
      <c r="G1335" s="26"/>
      <c r="H1335" s="26"/>
    </row>
    <row r="1336" spans="6:8" x14ac:dyDescent="0.2">
      <c r="F1336" s="25"/>
      <c r="G1336" s="26"/>
      <c r="H1336" s="26"/>
    </row>
    <row r="1337" spans="6:8" x14ac:dyDescent="0.2">
      <c r="F1337" s="25"/>
      <c r="G1337" s="26"/>
      <c r="H1337" s="26"/>
    </row>
    <row r="1338" spans="6:8" x14ac:dyDescent="0.2">
      <c r="F1338" s="25"/>
      <c r="G1338" s="26"/>
      <c r="H1338" s="26"/>
    </row>
    <row r="1339" spans="6:8" x14ac:dyDescent="0.2">
      <c r="F1339" s="25"/>
      <c r="G1339" s="26"/>
      <c r="H1339" s="26"/>
    </row>
    <row r="1340" spans="6:8" x14ac:dyDescent="0.2">
      <c r="F1340" s="25"/>
      <c r="G1340" s="26"/>
      <c r="H1340" s="26"/>
    </row>
    <row r="1341" spans="6:8" x14ac:dyDescent="0.2">
      <c r="F1341" s="25"/>
      <c r="G1341" s="26"/>
      <c r="H1341" s="26"/>
    </row>
    <row r="1342" spans="6:8" x14ac:dyDescent="0.2">
      <c r="F1342" s="25"/>
      <c r="G1342" s="26"/>
      <c r="H1342" s="26"/>
    </row>
    <row r="1343" spans="6:8" x14ac:dyDescent="0.2">
      <c r="F1343" s="25"/>
      <c r="G1343" s="26"/>
      <c r="H1343" s="26"/>
    </row>
    <row r="1344" spans="6:8" x14ac:dyDescent="0.2">
      <c r="F1344" s="25"/>
      <c r="G1344" s="26"/>
      <c r="H1344" s="26"/>
    </row>
    <row r="1345" spans="6:8" x14ac:dyDescent="0.2">
      <c r="F1345" s="25"/>
      <c r="G1345" s="26"/>
      <c r="H1345" s="26"/>
    </row>
    <row r="1346" spans="6:8" x14ac:dyDescent="0.2">
      <c r="F1346" s="25"/>
      <c r="G1346" s="26"/>
      <c r="H1346" s="26"/>
    </row>
    <row r="1347" spans="6:8" x14ac:dyDescent="0.2">
      <c r="F1347" s="25"/>
      <c r="G1347" s="26"/>
      <c r="H1347" s="26"/>
    </row>
    <row r="1348" spans="6:8" x14ac:dyDescent="0.2">
      <c r="F1348" s="25"/>
      <c r="G1348" s="26"/>
      <c r="H1348" s="26"/>
    </row>
    <row r="1349" spans="6:8" x14ac:dyDescent="0.2">
      <c r="F1349" s="25"/>
      <c r="G1349" s="26"/>
      <c r="H1349" s="26"/>
    </row>
    <row r="1350" spans="6:8" x14ac:dyDescent="0.2">
      <c r="F1350" s="25"/>
      <c r="G1350" s="26"/>
      <c r="H1350" s="26"/>
    </row>
    <row r="1351" spans="6:8" x14ac:dyDescent="0.2">
      <c r="F1351" s="25"/>
      <c r="G1351" s="26"/>
      <c r="H1351" s="26"/>
    </row>
    <row r="1352" spans="6:8" x14ac:dyDescent="0.2">
      <c r="F1352" s="25"/>
      <c r="G1352" s="26"/>
      <c r="H1352" s="26"/>
    </row>
    <row r="1353" spans="6:8" x14ac:dyDescent="0.2">
      <c r="F1353" s="25"/>
      <c r="G1353" s="26"/>
      <c r="H1353" s="26"/>
    </row>
    <row r="1354" spans="6:8" x14ac:dyDescent="0.2">
      <c r="F1354" s="25"/>
      <c r="G1354" s="26"/>
      <c r="H1354" s="26"/>
    </row>
    <row r="1355" spans="6:8" x14ac:dyDescent="0.2">
      <c r="F1355" s="25"/>
      <c r="G1355" s="26"/>
      <c r="H1355" s="26"/>
    </row>
    <row r="1356" spans="6:8" x14ac:dyDescent="0.2">
      <c r="F1356" s="25"/>
      <c r="G1356" s="26"/>
      <c r="H1356" s="26"/>
    </row>
    <row r="1357" spans="6:8" x14ac:dyDescent="0.2">
      <c r="F1357" s="25"/>
      <c r="G1357" s="26"/>
      <c r="H1357" s="26"/>
    </row>
    <row r="1358" spans="6:8" x14ac:dyDescent="0.2">
      <c r="F1358" s="25"/>
      <c r="G1358" s="26"/>
      <c r="H1358" s="26"/>
    </row>
    <row r="1359" spans="6:8" x14ac:dyDescent="0.2">
      <c r="F1359" s="25"/>
      <c r="G1359" s="26"/>
      <c r="H1359" s="26"/>
    </row>
    <row r="1360" spans="6:8" x14ac:dyDescent="0.2">
      <c r="F1360" s="25"/>
      <c r="G1360" s="26"/>
      <c r="H1360" s="26"/>
    </row>
    <row r="1361" spans="6:8" x14ac:dyDescent="0.2">
      <c r="F1361" s="25"/>
      <c r="G1361" s="26"/>
      <c r="H1361" s="26"/>
    </row>
    <row r="1362" spans="6:8" x14ac:dyDescent="0.2">
      <c r="F1362" s="25"/>
      <c r="G1362" s="26"/>
      <c r="H1362" s="26"/>
    </row>
    <row r="1363" spans="6:8" x14ac:dyDescent="0.2">
      <c r="F1363" s="25"/>
      <c r="G1363" s="26"/>
      <c r="H1363" s="26"/>
    </row>
    <row r="1364" spans="6:8" x14ac:dyDescent="0.2">
      <c r="F1364" s="25"/>
      <c r="G1364" s="26"/>
      <c r="H1364" s="26"/>
    </row>
    <row r="1365" spans="6:8" x14ac:dyDescent="0.2">
      <c r="F1365" s="25"/>
      <c r="G1365" s="26"/>
      <c r="H1365" s="26"/>
    </row>
    <row r="1366" spans="6:8" x14ac:dyDescent="0.2">
      <c r="F1366" s="25"/>
      <c r="G1366" s="26"/>
      <c r="H1366" s="26"/>
    </row>
    <row r="1367" spans="6:8" x14ac:dyDescent="0.2">
      <c r="F1367" s="25"/>
      <c r="G1367" s="26"/>
      <c r="H1367" s="26"/>
    </row>
    <row r="1368" spans="6:8" x14ac:dyDescent="0.2">
      <c r="F1368" s="25"/>
      <c r="G1368" s="26"/>
      <c r="H1368" s="26"/>
    </row>
    <row r="1369" spans="6:8" x14ac:dyDescent="0.2">
      <c r="F1369" s="25"/>
      <c r="G1369" s="26"/>
      <c r="H1369" s="26"/>
    </row>
    <row r="1370" spans="6:8" x14ac:dyDescent="0.2">
      <c r="F1370" s="25"/>
      <c r="G1370" s="26"/>
      <c r="H1370" s="26"/>
    </row>
    <row r="1371" spans="6:8" x14ac:dyDescent="0.2">
      <c r="F1371" s="25"/>
      <c r="G1371" s="26"/>
      <c r="H1371" s="26"/>
    </row>
    <row r="1372" spans="6:8" x14ac:dyDescent="0.2">
      <c r="F1372" s="25"/>
      <c r="G1372" s="26"/>
      <c r="H1372" s="26"/>
    </row>
    <row r="1373" spans="6:8" x14ac:dyDescent="0.2">
      <c r="F1373" s="25"/>
      <c r="G1373" s="26"/>
      <c r="H1373" s="26"/>
    </row>
    <row r="1374" spans="6:8" x14ac:dyDescent="0.2">
      <c r="F1374" s="25"/>
      <c r="G1374" s="26"/>
      <c r="H1374" s="26"/>
    </row>
    <row r="1375" spans="6:8" x14ac:dyDescent="0.2">
      <c r="F1375" s="25"/>
      <c r="G1375" s="26"/>
      <c r="H1375" s="26"/>
    </row>
    <row r="1376" spans="6:8" x14ac:dyDescent="0.2">
      <c r="F1376" s="25"/>
      <c r="G1376" s="26"/>
      <c r="H1376" s="26"/>
    </row>
    <row r="1377" spans="6:8" x14ac:dyDescent="0.2">
      <c r="F1377" s="25"/>
      <c r="G1377" s="26"/>
      <c r="H1377" s="26"/>
    </row>
    <row r="1378" spans="6:8" x14ac:dyDescent="0.2">
      <c r="F1378" s="25"/>
      <c r="G1378" s="26"/>
      <c r="H1378" s="26"/>
    </row>
    <row r="1379" spans="6:8" x14ac:dyDescent="0.2">
      <c r="F1379" s="25"/>
      <c r="G1379" s="26"/>
      <c r="H1379" s="26"/>
    </row>
    <row r="1380" spans="6:8" x14ac:dyDescent="0.2">
      <c r="F1380" s="25"/>
      <c r="G1380" s="26"/>
      <c r="H1380" s="26"/>
    </row>
    <row r="1381" spans="6:8" x14ac:dyDescent="0.2">
      <c r="F1381" s="25"/>
      <c r="G1381" s="26"/>
      <c r="H1381" s="26"/>
    </row>
    <row r="1382" spans="6:8" x14ac:dyDescent="0.2">
      <c r="F1382" s="25"/>
      <c r="G1382" s="26"/>
      <c r="H1382" s="26"/>
    </row>
    <row r="1383" spans="6:8" x14ac:dyDescent="0.2">
      <c r="F1383" s="25"/>
      <c r="G1383" s="26"/>
      <c r="H1383" s="26"/>
    </row>
    <row r="1384" spans="6:8" x14ac:dyDescent="0.2">
      <c r="F1384" s="25"/>
      <c r="G1384" s="26"/>
      <c r="H1384" s="26"/>
    </row>
    <row r="1385" spans="6:8" x14ac:dyDescent="0.2">
      <c r="F1385" s="25"/>
      <c r="G1385" s="26"/>
      <c r="H1385" s="26"/>
    </row>
    <row r="1386" spans="6:8" x14ac:dyDescent="0.2">
      <c r="F1386" s="25"/>
      <c r="G1386" s="26"/>
      <c r="H1386" s="26"/>
    </row>
    <row r="1387" spans="6:8" x14ac:dyDescent="0.2">
      <c r="F1387" s="25"/>
      <c r="G1387" s="26"/>
      <c r="H1387" s="26"/>
    </row>
    <row r="1388" spans="6:8" x14ac:dyDescent="0.2">
      <c r="F1388" s="25"/>
      <c r="G1388" s="26"/>
      <c r="H1388" s="26"/>
    </row>
    <row r="1389" spans="6:8" x14ac:dyDescent="0.2">
      <c r="F1389" s="25"/>
      <c r="G1389" s="26"/>
      <c r="H1389" s="26"/>
    </row>
    <row r="1390" spans="6:8" x14ac:dyDescent="0.2">
      <c r="F1390" s="25"/>
      <c r="G1390" s="26"/>
      <c r="H1390" s="26"/>
    </row>
    <row r="1391" spans="6:8" x14ac:dyDescent="0.2">
      <c r="F1391" s="25"/>
      <c r="G1391" s="26"/>
      <c r="H1391" s="26"/>
    </row>
    <row r="1392" spans="6:8" x14ac:dyDescent="0.2">
      <c r="F1392" s="25"/>
      <c r="G1392" s="26"/>
      <c r="H1392" s="26"/>
    </row>
    <row r="1393" spans="6:8" x14ac:dyDescent="0.2">
      <c r="F1393" s="25"/>
      <c r="G1393" s="26"/>
      <c r="H1393" s="26"/>
    </row>
    <row r="1394" spans="6:8" x14ac:dyDescent="0.2">
      <c r="F1394" s="25"/>
      <c r="G1394" s="26"/>
      <c r="H1394" s="26"/>
    </row>
    <row r="1395" spans="6:8" x14ac:dyDescent="0.2">
      <c r="F1395" s="25"/>
      <c r="G1395" s="26"/>
      <c r="H1395" s="26"/>
    </row>
    <row r="1396" spans="6:8" x14ac:dyDescent="0.2">
      <c r="F1396" s="25"/>
      <c r="G1396" s="26"/>
      <c r="H1396" s="26"/>
    </row>
    <row r="1397" spans="6:8" x14ac:dyDescent="0.2">
      <c r="F1397" s="25"/>
      <c r="G1397" s="26"/>
      <c r="H1397" s="26"/>
    </row>
    <row r="1398" spans="6:8" x14ac:dyDescent="0.2">
      <c r="F1398" s="25"/>
      <c r="G1398" s="26"/>
      <c r="H1398" s="26"/>
    </row>
    <row r="1399" spans="6:8" x14ac:dyDescent="0.2">
      <c r="F1399" s="25"/>
      <c r="G1399" s="26"/>
      <c r="H1399" s="26"/>
    </row>
    <row r="1400" spans="6:8" x14ac:dyDescent="0.2">
      <c r="F1400" s="25"/>
      <c r="G1400" s="26"/>
      <c r="H1400" s="26"/>
    </row>
    <row r="1401" spans="6:8" x14ac:dyDescent="0.2">
      <c r="F1401" s="25"/>
      <c r="G1401" s="26"/>
      <c r="H1401" s="26"/>
    </row>
    <row r="1402" spans="6:8" x14ac:dyDescent="0.2">
      <c r="F1402" s="25"/>
      <c r="G1402" s="26"/>
      <c r="H1402" s="26"/>
    </row>
    <row r="1403" spans="6:8" x14ac:dyDescent="0.2">
      <c r="F1403" s="25"/>
      <c r="G1403" s="26"/>
      <c r="H1403" s="26"/>
    </row>
    <row r="1404" spans="6:8" x14ac:dyDescent="0.2">
      <c r="F1404" s="25"/>
      <c r="G1404" s="26"/>
      <c r="H1404" s="26"/>
    </row>
    <row r="1405" spans="6:8" x14ac:dyDescent="0.2">
      <c r="F1405" s="25"/>
      <c r="G1405" s="26"/>
      <c r="H1405" s="26"/>
    </row>
    <row r="1406" spans="6:8" x14ac:dyDescent="0.2">
      <c r="F1406" s="25"/>
      <c r="G1406" s="26"/>
      <c r="H1406" s="26"/>
    </row>
    <row r="1407" spans="6:8" x14ac:dyDescent="0.2">
      <c r="F1407" s="25"/>
      <c r="G1407" s="26"/>
      <c r="H1407" s="26"/>
    </row>
    <row r="1408" spans="6:8" x14ac:dyDescent="0.2">
      <c r="F1408" s="25"/>
      <c r="G1408" s="26"/>
      <c r="H1408" s="26"/>
    </row>
    <row r="1409" spans="6:8" x14ac:dyDescent="0.2">
      <c r="F1409" s="25"/>
      <c r="G1409" s="26"/>
      <c r="H1409" s="26"/>
    </row>
    <row r="1410" spans="6:8" x14ac:dyDescent="0.2">
      <c r="F1410" s="25"/>
      <c r="G1410" s="26"/>
      <c r="H1410" s="26"/>
    </row>
    <row r="1411" spans="6:8" x14ac:dyDescent="0.2">
      <c r="F1411" s="25"/>
      <c r="G1411" s="26"/>
      <c r="H1411" s="26"/>
    </row>
    <row r="1412" spans="6:8" x14ac:dyDescent="0.2">
      <c r="F1412" s="25"/>
      <c r="G1412" s="26"/>
      <c r="H1412" s="26"/>
    </row>
    <row r="1413" spans="6:8" x14ac:dyDescent="0.2">
      <c r="F1413" s="25"/>
      <c r="G1413" s="26"/>
      <c r="H1413" s="26"/>
    </row>
    <row r="1414" spans="6:8" x14ac:dyDescent="0.2">
      <c r="F1414" s="25"/>
      <c r="G1414" s="26"/>
      <c r="H1414" s="26"/>
    </row>
    <row r="1415" spans="6:8" x14ac:dyDescent="0.2">
      <c r="F1415" s="25"/>
      <c r="G1415" s="26"/>
      <c r="H1415" s="26"/>
    </row>
    <row r="1416" spans="6:8" x14ac:dyDescent="0.2">
      <c r="F1416" s="25"/>
      <c r="G1416" s="26"/>
      <c r="H1416" s="26"/>
    </row>
    <row r="1417" spans="6:8" x14ac:dyDescent="0.2">
      <c r="F1417" s="25"/>
      <c r="G1417" s="26"/>
      <c r="H1417" s="26"/>
    </row>
    <row r="1418" spans="6:8" x14ac:dyDescent="0.2">
      <c r="F1418" s="25"/>
      <c r="G1418" s="26"/>
      <c r="H1418" s="26"/>
    </row>
    <row r="1419" spans="6:8" x14ac:dyDescent="0.2">
      <c r="F1419" s="25"/>
      <c r="G1419" s="26"/>
      <c r="H1419" s="26"/>
    </row>
    <row r="1420" spans="6:8" x14ac:dyDescent="0.2">
      <c r="F1420" s="25"/>
      <c r="G1420" s="26"/>
      <c r="H1420" s="26"/>
    </row>
    <row r="1421" spans="6:8" x14ac:dyDescent="0.2">
      <c r="F1421" s="25"/>
      <c r="G1421" s="26"/>
      <c r="H1421" s="26"/>
    </row>
    <row r="1422" spans="6:8" x14ac:dyDescent="0.2">
      <c r="F1422" s="25"/>
      <c r="G1422" s="26"/>
      <c r="H1422" s="26"/>
    </row>
    <row r="1423" spans="6:8" x14ac:dyDescent="0.2">
      <c r="F1423" s="25"/>
      <c r="G1423" s="26"/>
      <c r="H1423" s="26"/>
    </row>
    <row r="1424" spans="6:8" x14ac:dyDescent="0.2">
      <c r="F1424" s="25"/>
      <c r="G1424" s="26"/>
      <c r="H1424" s="26"/>
    </row>
    <row r="1425" spans="6:8" x14ac:dyDescent="0.2">
      <c r="F1425" s="25"/>
      <c r="G1425" s="26"/>
      <c r="H1425" s="26"/>
    </row>
    <row r="1426" spans="6:8" x14ac:dyDescent="0.2">
      <c r="F1426" s="25"/>
      <c r="G1426" s="26"/>
      <c r="H1426" s="26"/>
    </row>
    <row r="1427" spans="6:8" x14ac:dyDescent="0.2">
      <c r="F1427" s="25"/>
      <c r="G1427" s="26"/>
      <c r="H1427" s="26"/>
    </row>
    <row r="1428" spans="6:8" x14ac:dyDescent="0.2">
      <c r="F1428" s="25"/>
      <c r="G1428" s="26"/>
      <c r="H1428" s="26"/>
    </row>
    <row r="1429" spans="6:8" x14ac:dyDescent="0.2">
      <c r="F1429" s="25"/>
      <c r="G1429" s="26"/>
      <c r="H1429" s="26"/>
    </row>
    <row r="1430" spans="6:8" x14ac:dyDescent="0.2">
      <c r="F1430" s="25"/>
      <c r="G1430" s="26"/>
      <c r="H1430" s="26"/>
    </row>
    <row r="1431" spans="6:8" x14ac:dyDescent="0.2">
      <c r="F1431" s="25"/>
      <c r="G1431" s="26"/>
      <c r="H1431" s="26"/>
    </row>
    <row r="1432" spans="6:8" x14ac:dyDescent="0.2">
      <c r="F1432" s="25"/>
      <c r="G1432" s="26"/>
      <c r="H1432" s="26"/>
    </row>
    <row r="1433" spans="6:8" x14ac:dyDescent="0.2">
      <c r="F1433" s="25"/>
      <c r="G1433" s="26"/>
      <c r="H1433" s="26"/>
    </row>
    <row r="1434" spans="6:8" x14ac:dyDescent="0.2">
      <c r="F1434" s="25"/>
      <c r="G1434" s="26"/>
      <c r="H1434" s="26"/>
    </row>
    <row r="1435" spans="6:8" x14ac:dyDescent="0.2">
      <c r="F1435" s="25"/>
      <c r="G1435" s="26"/>
      <c r="H1435" s="26"/>
    </row>
    <row r="1436" spans="6:8" x14ac:dyDescent="0.2">
      <c r="F1436" s="25"/>
      <c r="G1436" s="26"/>
      <c r="H1436" s="26"/>
    </row>
    <row r="1437" spans="6:8" x14ac:dyDescent="0.2">
      <c r="F1437" s="25"/>
      <c r="G1437" s="26"/>
      <c r="H1437" s="26"/>
    </row>
    <row r="1438" spans="6:8" x14ac:dyDescent="0.2">
      <c r="F1438" s="25"/>
      <c r="G1438" s="26"/>
      <c r="H1438" s="26"/>
    </row>
    <row r="1439" spans="6:8" x14ac:dyDescent="0.2">
      <c r="F1439" s="25"/>
      <c r="G1439" s="26"/>
      <c r="H1439" s="26"/>
    </row>
    <row r="1440" spans="6:8" x14ac:dyDescent="0.2">
      <c r="F1440" s="25"/>
      <c r="G1440" s="26"/>
      <c r="H1440" s="26"/>
    </row>
    <row r="1441" spans="6:8" x14ac:dyDescent="0.2">
      <c r="F1441" s="25"/>
      <c r="G1441" s="26"/>
      <c r="H1441" s="26"/>
    </row>
    <row r="1442" spans="6:8" x14ac:dyDescent="0.2">
      <c r="F1442" s="25"/>
      <c r="G1442" s="26"/>
      <c r="H1442" s="26"/>
    </row>
    <row r="1443" spans="6:8" x14ac:dyDescent="0.2">
      <c r="F1443" s="25"/>
      <c r="G1443" s="26"/>
      <c r="H1443" s="26"/>
    </row>
    <row r="1444" spans="6:8" x14ac:dyDescent="0.2">
      <c r="F1444" s="25"/>
      <c r="G1444" s="26"/>
      <c r="H1444" s="26"/>
    </row>
    <row r="1445" spans="6:8" x14ac:dyDescent="0.2">
      <c r="F1445" s="25"/>
      <c r="G1445" s="26"/>
      <c r="H1445" s="26"/>
    </row>
    <row r="1446" spans="6:8" x14ac:dyDescent="0.2">
      <c r="F1446" s="25"/>
      <c r="G1446" s="26"/>
      <c r="H1446" s="26"/>
    </row>
    <row r="1447" spans="6:8" x14ac:dyDescent="0.2">
      <c r="F1447" s="25"/>
      <c r="G1447" s="26"/>
      <c r="H1447" s="26"/>
    </row>
    <row r="1448" spans="6:8" x14ac:dyDescent="0.2">
      <c r="F1448" s="25"/>
      <c r="G1448" s="26"/>
      <c r="H1448" s="26"/>
    </row>
    <row r="1449" spans="6:8" x14ac:dyDescent="0.2">
      <c r="F1449" s="25"/>
      <c r="G1449" s="26"/>
      <c r="H1449" s="26"/>
    </row>
    <row r="1450" spans="6:8" x14ac:dyDescent="0.2">
      <c r="F1450" s="25"/>
      <c r="G1450" s="26"/>
      <c r="H1450" s="26"/>
    </row>
    <row r="1451" spans="6:8" x14ac:dyDescent="0.2">
      <c r="F1451" s="25"/>
      <c r="G1451" s="26"/>
      <c r="H1451" s="26"/>
    </row>
    <row r="1452" spans="6:8" x14ac:dyDescent="0.2">
      <c r="F1452" s="25"/>
      <c r="G1452" s="26"/>
      <c r="H1452" s="26"/>
    </row>
    <row r="1453" spans="6:8" x14ac:dyDescent="0.2">
      <c r="F1453" s="25"/>
      <c r="G1453" s="26"/>
      <c r="H1453" s="26"/>
    </row>
    <row r="1454" spans="6:8" x14ac:dyDescent="0.2">
      <c r="F1454" s="25"/>
      <c r="G1454" s="26"/>
      <c r="H1454" s="26"/>
    </row>
    <row r="1455" spans="6:8" x14ac:dyDescent="0.2">
      <c r="F1455" s="25"/>
      <c r="G1455" s="26"/>
      <c r="H1455" s="26"/>
    </row>
    <row r="1456" spans="6:8" x14ac:dyDescent="0.2">
      <c r="F1456" s="25"/>
      <c r="G1456" s="26"/>
      <c r="H1456" s="26"/>
    </row>
    <row r="1457" spans="6:8" x14ac:dyDescent="0.2">
      <c r="F1457" s="25"/>
      <c r="G1457" s="26"/>
      <c r="H1457" s="26"/>
    </row>
    <row r="1458" spans="6:8" x14ac:dyDescent="0.2">
      <c r="F1458" s="25"/>
      <c r="G1458" s="26"/>
      <c r="H1458" s="26"/>
    </row>
    <row r="1459" spans="6:8" x14ac:dyDescent="0.2">
      <c r="F1459" s="25"/>
      <c r="G1459" s="26"/>
      <c r="H1459" s="26"/>
    </row>
    <row r="1460" spans="6:8" x14ac:dyDescent="0.2">
      <c r="F1460" s="25"/>
      <c r="G1460" s="26"/>
      <c r="H1460" s="26"/>
    </row>
    <row r="1461" spans="6:8" x14ac:dyDescent="0.2">
      <c r="F1461" s="25"/>
      <c r="G1461" s="26"/>
      <c r="H1461" s="26"/>
    </row>
    <row r="1462" spans="6:8" x14ac:dyDescent="0.2">
      <c r="F1462" s="25"/>
      <c r="G1462" s="26"/>
      <c r="H1462" s="26"/>
    </row>
    <row r="1463" spans="6:8" x14ac:dyDescent="0.2">
      <c r="F1463" s="25"/>
      <c r="G1463" s="26"/>
      <c r="H1463" s="26"/>
    </row>
    <row r="1464" spans="6:8" x14ac:dyDescent="0.2">
      <c r="F1464" s="25"/>
      <c r="G1464" s="26"/>
      <c r="H1464" s="26"/>
    </row>
    <row r="1465" spans="6:8" x14ac:dyDescent="0.2">
      <c r="F1465" s="25"/>
      <c r="G1465" s="26"/>
      <c r="H1465" s="26"/>
    </row>
    <row r="1466" spans="6:8" x14ac:dyDescent="0.2">
      <c r="F1466" s="25"/>
      <c r="G1466" s="26"/>
      <c r="H1466" s="26"/>
    </row>
    <row r="1467" spans="6:8" x14ac:dyDescent="0.2">
      <c r="F1467" s="25"/>
      <c r="G1467" s="26"/>
      <c r="H1467" s="26"/>
    </row>
    <row r="1468" spans="6:8" x14ac:dyDescent="0.2">
      <c r="F1468" s="25"/>
      <c r="G1468" s="26"/>
      <c r="H1468" s="26"/>
    </row>
    <row r="1469" spans="6:8" x14ac:dyDescent="0.2">
      <c r="F1469" s="25"/>
      <c r="G1469" s="26"/>
      <c r="H1469" s="26"/>
    </row>
    <row r="1470" spans="6:8" x14ac:dyDescent="0.2">
      <c r="F1470" s="25"/>
      <c r="G1470" s="26"/>
      <c r="H1470" s="26"/>
    </row>
    <row r="1471" spans="6:8" x14ac:dyDescent="0.2">
      <c r="F1471" s="25"/>
      <c r="G1471" s="26"/>
      <c r="H1471" s="26"/>
    </row>
    <row r="1472" spans="6:8" x14ac:dyDescent="0.2">
      <c r="F1472" s="25"/>
      <c r="G1472" s="26"/>
      <c r="H1472" s="26"/>
    </row>
    <row r="1473" spans="6:8" x14ac:dyDescent="0.2">
      <c r="F1473" s="25"/>
      <c r="G1473" s="26"/>
      <c r="H1473" s="26"/>
    </row>
    <row r="1474" spans="6:8" x14ac:dyDescent="0.2">
      <c r="F1474" s="25"/>
      <c r="G1474" s="26"/>
      <c r="H1474" s="26"/>
    </row>
    <row r="1475" spans="6:8" x14ac:dyDescent="0.2">
      <c r="F1475" s="25"/>
      <c r="G1475" s="26"/>
      <c r="H1475" s="26"/>
    </row>
    <row r="1476" spans="6:8" x14ac:dyDescent="0.2">
      <c r="F1476" s="25"/>
      <c r="G1476" s="26"/>
      <c r="H1476" s="26"/>
    </row>
    <row r="1477" spans="6:8" x14ac:dyDescent="0.2">
      <c r="F1477" s="25"/>
      <c r="G1477" s="26"/>
      <c r="H1477" s="26"/>
    </row>
    <row r="1478" spans="6:8" x14ac:dyDescent="0.2">
      <c r="F1478" s="25"/>
      <c r="G1478" s="26"/>
      <c r="H1478" s="26"/>
    </row>
    <row r="1479" spans="6:8" x14ac:dyDescent="0.2">
      <c r="F1479" s="25"/>
      <c r="G1479" s="26"/>
      <c r="H1479" s="26"/>
    </row>
    <row r="1480" spans="6:8" x14ac:dyDescent="0.2">
      <c r="F1480" s="25"/>
      <c r="G1480" s="26"/>
      <c r="H1480" s="26"/>
    </row>
    <row r="1481" spans="6:8" x14ac:dyDescent="0.2">
      <c r="F1481" s="25"/>
      <c r="G1481" s="26"/>
      <c r="H1481" s="26"/>
    </row>
    <row r="1482" spans="6:8" x14ac:dyDescent="0.2">
      <c r="F1482" s="25"/>
      <c r="G1482" s="26"/>
      <c r="H1482" s="26"/>
    </row>
    <row r="1483" spans="6:8" x14ac:dyDescent="0.2">
      <c r="F1483" s="25"/>
      <c r="G1483" s="26"/>
      <c r="H1483" s="26"/>
    </row>
    <row r="1484" spans="6:8" x14ac:dyDescent="0.2">
      <c r="F1484" s="25"/>
      <c r="G1484" s="26"/>
      <c r="H1484" s="26"/>
    </row>
    <row r="1485" spans="6:8" x14ac:dyDescent="0.2">
      <c r="F1485" s="25"/>
      <c r="G1485" s="26"/>
      <c r="H1485" s="26"/>
    </row>
    <row r="1486" spans="6:8" x14ac:dyDescent="0.2">
      <c r="F1486" s="25"/>
      <c r="G1486" s="26"/>
      <c r="H1486" s="26"/>
    </row>
    <row r="1487" spans="6:8" x14ac:dyDescent="0.2">
      <c r="F1487" s="25"/>
      <c r="G1487" s="26"/>
      <c r="H1487" s="26"/>
    </row>
    <row r="1488" spans="6:8" x14ac:dyDescent="0.2">
      <c r="F1488" s="25"/>
      <c r="G1488" s="26"/>
      <c r="H1488" s="26"/>
    </row>
    <row r="1489" spans="6:8" x14ac:dyDescent="0.2">
      <c r="F1489" s="25"/>
      <c r="G1489" s="26"/>
      <c r="H1489" s="26"/>
    </row>
    <row r="1490" spans="6:8" x14ac:dyDescent="0.2">
      <c r="F1490" s="25"/>
      <c r="G1490" s="26"/>
      <c r="H1490" s="26"/>
    </row>
    <row r="1491" spans="6:8" x14ac:dyDescent="0.2">
      <c r="F1491" s="25"/>
      <c r="G1491" s="26"/>
      <c r="H1491" s="26"/>
    </row>
    <row r="1492" spans="6:8" x14ac:dyDescent="0.2">
      <c r="F1492" s="25"/>
      <c r="G1492" s="26"/>
      <c r="H1492" s="26"/>
    </row>
    <row r="1493" spans="6:8" x14ac:dyDescent="0.2">
      <c r="F1493" s="25"/>
      <c r="G1493" s="26"/>
      <c r="H1493" s="26"/>
    </row>
    <row r="1494" spans="6:8" x14ac:dyDescent="0.2">
      <c r="F1494" s="25"/>
      <c r="G1494" s="26"/>
      <c r="H1494" s="26"/>
    </row>
    <row r="1495" spans="6:8" x14ac:dyDescent="0.2">
      <c r="F1495" s="25"/>
      <c r="G1495" s="26"/>
      <c r="H1495" s="26"/>
    </row>
    <row r="1496" spans="6:8" x14ac:dyDescent="0.2">
      <c r="F1496" s="25"/>
      <c r="G1496" s="26"/>
      <c r="H1496" s="26"/>
    </row>
    <row r="1497" spans="6:8" x14ac:dyDescent="0.2">
      <c r="F1497" s="25"/>
      <c r="G1497" s="26"/>
      <c r="H1497" s="26"/>
    </row>
    <row r="1498" spans="6:8" x14ac:dyDescent="0.2">
      <c r="F1498" s="25"/>
      <c r="G1498" s="26"/>
      <c r="H1498" s="26"/>
    </row>
    <row r="1499" spans="6:8" x14ac:dyDescent="0.2">
      <c r="F1499" s="25"/>
      <c r="G1499" s="26"/>
      <c r="H1499" s="26"/>
    </row>
    <row r="1500" spans="6:8" x14ac:dyDescent="0.2">
      <c r="F1500" s="25"/>
      <c r="G1500" s="26"/>
      <c r="H1500" s="26"/>
    </row>
    <row r="1501" spans="6:8" x14ac:dyDescent="0.2">
      <c r="F1501" s="25"/>
      <c r="G1501" s="26"/>
      <c r="H1501" s="26"/>
    </row>
    <row r="1502" spans="6:8" x14ac:dyDescent="0.2">
      <c r="F1502" s="25"/>
      <c r="G1502" s="26"/>
      <c r="H1502" s="26"/>
    </row>
    <row r="1503" spans="6:8" x14ac:dyDescent="0.2">
      <c r="F1503" s="25"/>
      <c r="G1503" s="26"/>
      <c r="H1503" s="26"/>
    </row>
    <row r="1504" spans="6:8" x14ac:dyDescent="0.2">
      <c r="F1504" s="25"/>
      <c r="G1504" s="26"/>
      <c r="H1504" s="26"/>
    </row>
    <row r="1505" spans="6:8" x14ac:dyDescent="0.2">
      <c r="F1505" s="25"/>
      <c r="G1505" s="26"/>
      <c r="H1505" s="26"/>
    </row>
    <row r="1506" spans="6:8" x14ac:dyDescent="0.2">
      <c r="F1506" s="25"/>
      <c r="G1506" s="26"/>
      <c r="H1506" s="26"/>
    </row>
    <row r="1507" spans="6:8" x14ac:dyDescent="0.2">
      <c r="F1507" s="25"/>
      <c r="G1507" s="26"/>
      <c r="H1507" s="26"/>
    </row>
    <row r="1508" spans="6:8" x14ac:dyDescent="0.2">
      <c r="F1508" s="25"/>
      <c r="G1508" s="26"/>
      <c r="H1508" s="26"/>
    </row>
    <row r="1509" spans="6:8" x14ac:dyDescent="0.2">
      <c r="F1509" s="25"/>
      <c r="G1509" s="26"/>
      <c r="H1509" s="26"/>
    </row>
    <row r="1510" spans="6:8" x14ac:dyDescent="0.2">
      <c r="F1510" s="25"/>
      <c r="G1510" s="26"/>
      <c r="H1510" s="26"/>
    </row>
    <row r="1511" spans="6:8" x14ac:dyDescent="0.2">
      <c r="F1511" s="25"/>
      <c r="G1511" s="26"/>
      <c r="H1511" s="26"/>
    </row>
    <row r="1512" spans="6:8" x14ac:dyDescent="0.2">
      <c r="F1512" s="25"/>
      <c r="G1512" s="26"/>
      <c r="H1512" s="26"/>
    </row>
    <row r="1513" spans="6:8" x14ac:dyDescent="0.2">
      <c r="F1513" s="25"/>
      <c r="G1513" s="26"/>
      <c r="H1513" s="26"/>
    </row>
    <row r="1514" spans="6:8" x14ac:dyDescent="0.2">
      <c r="F1514" s="25"/>
      <c r="G1514" s="26"/>
      <c r="H1514" s="26"/>
    </row>
    <row r="1515" spans="6:8" x14ac:dyDescent="0.2">
      <c r="F1515" s="25"/>
      <c r="G1515" s="26"/>
      <c r="H1515" s="26"/>
    </row>
    <row r="1516" spans="6:8" x14ac:dyDescent="0.2">
      <c r="F1516" s="25"/>
      <c r="G1516" s="26"/>
      <c r="H1516" s="26"/>
    </row>
    <row r="1517" spans="6:8" x14ac:dyDescent="0.2">
      <c r="F1517" s="25"/>
      <c r="G1517" s="26"/>
      <c r="H1517" s="26"/>
    </row>
    <row r="1518" spans="6:8" x14ac:dyDescent="0.2">
      <c r="F1518" s="25"/>
      <c r="G1518" s="26"/>
      <c r="H1518" s="26"/>
    </row>
    <row r="1519" spans="6:8" x14ac:dyDescent="0.2">
      <c r="F1519" s="25"/>
      <c r="G1519" s="26"/>
      <c r="H1519" s="26"/>
    </row>
    <row r="1520" spans="6:8" x14ac:dyDescent="0.2">
      <c r="F1520" s="25"/>
      <c r="G1520" s="26"/>
      <c r="H1520" s="26"/>
    </row>
    <row r="1521" spans="6:8" x14ac:dyDescent="0.2">
      <c r="F1521" s="25"/>
      <c r="G1521" s="26"/>
      <c r="H1521" s="26"/>
    </row>
    <row r="1522" spans="6:8" x14ac:dyDescent="0.2">
      <c r="F1522" s="25"/>
      <c r="G1522" s="26"/>
      <c r="H1522" s="26"/>
    </row>
    <row r="1523" spans="6:8" x14ac:dyDescent="0.2">
      <c r="F1523" s="25"/>
      <c r="G1523" s="26"/>
      <c r="H1523" s="26"/>
    </row>
    <row r="1524" spans="6:8" x14ac:dyDescent="0.2">
      <c r="F1524" s="25"/>
      <c r="G1524" s="26"/>
      <c r="H1524" s="26"/>
    </row>
    <row r="1525" spans="6:8" x14ac:dyDescent="0.2">
      <c r="F1525" s="25"/>
      <c r="G1525" s="26"/>
      <c r="H1525" s="26"/>
    </row>
    <row r="1526" spans="6:8" x14ac:dyDescent="0.2">
      <c r="F1526" s="25"/>
      <c r="G1526" s="26"/>
      <c r="H1526" s="26"/>
    </row>
    <row r="1527" spans="6:8" x14ac:dyDescent="0.2">
      <c r="F1527" s="25"/>
      <c r="G1527" s="26"/>
      <c r="H1527" s="26"/>
    </row>
    <row r="1528" spans="6:8" x14ac:dyDescent="0.2">
      <c r="F1528" s="25"/>
      <c r="G1528" s="26"/>
      <c r="H1528" s="26"/>
    </row>
    <row r="1529" spans="6:8" x14ac:dyDescent="0.2">
      <c r="F1529" s="25"/>
      <c r="G1529" s="26"/>
      <c r="H1529" s="26"/>
    </row>
    <row r="1530" spans="6:8" x14ac:dyDescent="0.2">
      <c r="F1530" s="25"/>
      <c r="G1530" s="26"/>
      <c r="H1530" s="26"/>
    </row>
    <row r="1531" spans="6:8" x14ac:dyDescent="0.2">
      <c r="F1531" s="25"/>
      <c r="G1531" s="26"/>
      <c r="H1531" s="26"/>
    </row>
    <row r="1532" spans="6:8" x14ac:dyDescent="0.2">
      <c r="F1532" s="25"/>
      <c r="G1532" s="26"/>
      <c r="H1532" s="26"/>
    </row>
    <row r="1533" spans="6:8" x14ac:dyDescent="0.2">
      <c r="F1533" s="25"/>
      <c r="G1533" s="26"/>
      <c r="H1533" s="26"/>
    </row>
    <row r="1534" spans="6:8" x14ac:dyDescent="0.2">
      <c r="F1534" s="25"/>
      <c r="G1534" s="26"/>
      <c r="H1534" s="26"/>
    </row>
    <row r="1535" spans="6:8" x14ac:dyDescent="0.2">
      <c r="F1535" s="25"/>
      <c r="G1535" s="26"/>
      <c r="H1535" s="26"/>
    </row>
    <row r="1536" spans="6:8" x14ac:dyDescent="0.2">
      <c r="F1536" s="25"/>
      <c r="G1536" s="26"/>
      <c r="H1536" s="26"/>
    </row>
    <row r="1537" spans="6:8" x14ac:dyDescent="0.2">
      <c r="F1537" s="25"/>
      <c r="G1537" s="26"/>
      <c r="H1537" s="26"/>
    </row>
    <row r="1538" spans="6:8" x14ac:dyDescent="0.2">
      <c r="F1538" s="25"/>
      <c r="G1538" s="26"/>
      <c r="H1538" s="26"/>
    </row>
    <row r="1539" spans="6:8" x14ac:dyDescent="0.2">
      <c r="F1539" s="25"/>
      <c r="G1539" s="26"/>
      <c r="H1539" s="26"/>
    </row>
    <row r="1540" spans="6:8" x14ac:dyDescent="0.2">
      <c r="F1540" s="25"/>
      <c r="G1540" s="26"/>
      <c r="H1540" s="26"/>
    </row>
    <row r="1541" spans="6:8" x14ac:dyDescent="0.2">
      <c r="F1541" s="25"/>
      <c r="G1541" s="26"/>
      <c r="H1541" s="26"/>
    </row>
    <row r="1542" spans="6:8" x14ac:dyDescent="0.2">
      <c r="F1542" s="25"/>
      <c r="G1542" s="26"/>
      <c r="H1542" s="26"/>
    </row>
    <row r="1543" spans="6:8" x14ac:dyDescent="0.2">
      <c r="F1543" s="25"/>
      <c r="G1543" s="26"/>
      <c r="H1543" s="26"/>
    </row>
    <row r="1544" spans="6:8" x14ac:dyDescent="0.2">
      <c r="F1544" s="25"/>
      <c r="G1544" s="26"/>
      <c r="H1544" s="26"/>
    </row>
    <row r="1545" spans="6:8" x14ac:dyDescent="0.2">
      <c r="F1545" s="25"/>
      <c r="G1545" s="26"/>
      <c r="H1545" s="26"/>
    </row>
    <row r="1546" spans="6:8" x14ac:dyDescent="0.2">
      <c r="F1546" s="25"/>
      <c r="G1546" s="26"/>
      <c r="H1546" s="26"/>
    </row>
    <row r="1547" spans="6:8" x14ac:dyDescent="0.2">
      <c r="F1547" s="25"/>
      <c r="G1547" s="26"/>
      <c r="H1547" s="26"/>
    </row>
    <row r="1548" spans="6:8" x14ac:dyDescent="0.2">
      <c r="F1548" s="25"/>
      <c r="G1548" s="26"/>
      <c r="H1548" s="26"/>
    </row>
    <row r="1549" spans="6:8" x14ac:dyDescent="0.2">
      <c r="F1549" s="25"/>
      <c r="G1549" s="26"/>
      <c r="H1549" s="26"/>
    </row>
    <row r="1550" spans="6:8" x14ac:dyDescent="0.2">
      <c r="F1550" s="25"/>
      <c r="G1550" s="26"/>
      <c r="H1550" s="26"/>
    </row>
    <row r="1551" spans="6:8" x14ac:dyDescent="0.2">
      <c r="F1551" s="25"/>
      <c r="G1551" s="26"/>
      <c r="H1551" s="26"/>
    </row>
    <row r="1552" spans="6:8" x14ac:dyDescent="0.2">
      <c r="F1552" s="25"/>
      <c r="G1552" s="26"/>
      <c r="H1552" s="26"/>
    </row>
    <row r="1553" spans="6:8" x14ac:dyDescent="0.2">
      <c r="F1553" s="25"/>
      <c r="G1553" s="26"/>
      <c r="H1553" s="26"/>
    </row>
    <row r="1554" spans="6:8" x14ac:dyDescent="0.2">
      <c r="F1554" s="25"/>
      <c r="G1554" s="26"/>
      <c r="H1554" s="26"/>
    </row>
    <row r="1555" spans="6:8" x14ac:dyDescent="0.2">
      <c r="F1555" s="25"/>
      <c r="G1555" s="26"/>
      <c r="H1555" s="26"/>
    </row>
    <row r="1556" spans="6:8" x14ac:dyDescent="0.2">
      <c r="F1556" s="25"/>
      <c r="G1556" s="26"/>
      <c r="H1556" s="26"/>
    </row>
    <row r="1557" spans="6:8" x14ac:dyDescent="0.2">
      <c r="F1557" s="25"/>
      <c r="G1557" s="26"/>
      <c r="H1557" s="26"/>
    </row>
    <row r="1558" spans="6:8" x14ac:dyDescent="0.2">
      <c r="F1558" s="25"/>
      <c r="G1558" s="26"/>
      <c r="H1558" s="26"/>
    </row>
    <row r="1559" spans="6:8" x14ac:dyDescent="0.2">
      <c r="F1559" s="25"/>
      <c r="G1559" s="26"/>
      <c r="H1559" s="26"/>
    </row>
    <row r="1560" spans="6:8" x14ac:dyDescent="0.2">
      <c r="F1560" s="25"/>
      <c r="G1560" s="26"/>
      <c r="H1560" s="26"/>
    </row>
    <row r="1561" spans="6:8" x14ac:dyDescent="0.2">
      <c r="F1561" s="25"/>
      <c r="G1561" s="26"/>
      <c r="H1561" s="26"/>
    </row>
    <row r="1562" spans="6:8" x14ac:dyDescent="0.2">
      <c r="F1562" s="25"/>
      <c r="G1562" s="26"/>
      <c r="H1562" s="26"/>
    </row>
    <row r="1563" spans="6:8" x14ac:dyDescent="0.2">
      <c r="F1563" s="25"/>
      <c r="G1563" s="26"/>
      <c r="H1563" s="26"/>
    </row>
    <row r="1564" spans="6:8" x14ac:dyDescent="0.2">
      <c r="F1564" s="25"/>
      <c r="G1564" s="26"/>
      <c r="H1564" s="26"/>
    </row>
    <row r="1565" spans="6:8" x14ac:dyDescent="0.2">
      <c r="F1565" s="25"/>
      <c r="G1565" s="26"/>
      <c r="H1565" s="26"/>
    </row>
    <row r="1566" spans="6:8" x14ac:dyDescent="0.2">
      <c r="F1566" s="25"/>
      <c r="G1566" s="26"/>
      <c r="H1566" s="26"/>
    </row>
    <row r="1567" spans="6:8" x14ac:dyDescent="0.2">
      <c r="F1567" s="25"/>
      <c r="G1567" s="26"/>
      <c r="H1567" s="26"/>
    </row>
    <row r="1568" spans="6:8" x14ac:dyDescent="0.2">
      <c r="F1568" s="25"/>
      <c r="G1568" s="26"/>
      <c r="H1568" s="26"/>
    </row>
    <row r="1569" spans="6:8" x14ac:dyDescent="0.2">
      <c r="F1569" s="25"/>
      <c r="G1569" s="26"/>
      <c r="H1569" s="26"/>
    </row>
    <row r="1570" spans="6:8" x14ac:dyDescent="0.2">
      <c r="F1570" s="25"/>
      <c r="G1570" s="26"/>
      <c r="H1570" s="26"/>
    </row>
    <row r="1571" spans="6:8" x14ac:dyDescent="0.2">
      <c r="F1571" s="25"/>
      <c r="G1571" s="26"/>
      <c r="H1571" s="26"/>
    </row>
    <row r="1572" spans="6:8" x14ac:dyDescent="0.2">
      <c r="F1572" s="25"/>
      <c r="G1572" s="26"/>
      <c r="H1572" s="26"/>
    </row>
    <row r="1573" spans="6:8" x14ac:dyDescent="0.2">
      <c r="F1573" s="25"/>
      <c r="G1573" s="26"/>
      <c r="H1573" s="26"/>
    </row>
    <row r="1574" spans="6:8" x14ac:dyDescent="0.2">
      <c r="F1574" s="25"/>
      <c r="G1574" s="26"/>
      <c r="H1574" s="26"/>
    </row>
    <row r="1575" spans="6:8" x14ac:dyDescent="0.2">
      <c r="F1575" s="25"/>
      <c r="G1575" s="26"/>
      <c r="H1575" s="26"/>
    </row>
    <row r="1576" spans="6:8" x14ac:dyDescent="0.2">
      <c r="F1576" s="25"/>
      <c r="G1576" s="26"/>
      <c r="H1576" s="26"/>
    </row>
    <row r="1577" spans="6:8" x14ac:dyDescent="0.2">
      <c r="F1577" s="25"/>
      <c r="G1577" s="26"/>
      <c r="H1577" s="26"/>
    </row>
    <row r="1578" spans="6:8" x14ac:dyDescent="0.2">
      <c r="F1578" s="25"/>
      <c r="G1578" s="26"/>
      <c r="H1578" s="26"/>
    </row>
    <row r="1579" spans="6:8" x14ac:dyDescent="0.2">
      <c r="F1579" s="25"/>
      <c r="G1579" s="26"/>
      <c r="H1579" s="26"/>
    </row>
    <row r="1580" spans="6:8" x14ac:dyDescent="0.2">
      <c r="F1580" s="25"/>
      <c r="G1580" s="26"/>
      <c r="H1580" s="26"/>
    </row>
    <row r="1581" spans="6:8" x14ac:dyDescent="0.2">
      <c r="F1581" s="25"/>
      <c r="G1581" s="26"/>
      <c r="H1581" s="26"/>
    </row>
    <row r="1582" spans="6:8" x14ac:dyDescent="0.2">
      <c r="F1582" s="25"/>
      <c r="G1582" s="26"/>
      <c r="H1582" s="26"/>
    </row>
    <row r="1583" spans="6:8" x14ac:dyDescent="0.2">
      <c r="F1583" s="25"/>
      <c r="G1583" s="26"/>
      <c r="H1583" s="26"/>
    </row>
    <row r="1584" spans="6:8" x14ac:dyDescent="0.2">
      <c r="F1584" s="25"/>
      <c r="G1584" s="26"/>
      <c r="H1584" s="26"/>
    </row>
    <row r="1585" spans="6:8" x14ac:dyDescent="0.2">
      <c r="F1585" s="25"/>
      <c r="G1585" s="26"/>
      <c r="H1585" s="26"/>
    </row>
    <row r="1586" spans="6:8" x14ac:dyDescent="0.2">
      <c r="F1586" s="25"/>
      <c r="G1586" s="26"/>
      <c r="H1586" s="26"/>
    </row>
    <row r="1587" spans="6:8" x14ac:dyDescent="0.2">
      <c r="F1587" s="25"/>
      <c r="G1587" s="26"/>
      <c r="H1587" s="26"/>
    </row>
    <row r="1588" spans="6:8" x14ac:dyDescent="0.2">
      <c r="F1588" s="25"/>
      <c r="G1588" s="26"/>
      <c r="H1588" s="26"/>
    </row>
    <row r="1589" spans="6:8" x14ac:dyDescent="0.2">
      <c r="F1589" s="25"/>
      <c r="G1589" s="26"/>
      <c r="H1589" s="26"/>
    </row>
    <row r="1590" spans="6:8" x14ac:dyDescent="0.2">
      <c r="F1590" s="25"/>
      <c r="G1590" s="26"/>
      <c r="H1590" s="26"/>
    </row>
    <row r="1591" spans="6:8" x14ac:dyDescent="0.2">
      <c r="F1591" s="25"/>
      <c r="G1591" s="26"/>
      <c r="H1591" s="26"/>
    </row>
    <row r="1592" spans="6:8" x14ac:dyDescent="0.2">
      <c r="F1592" s="25"/>
      <c r="G1592" s="26"/>
      <c r="H1592" s="26"/>
    </row>
    <row r="1593" spans="6:8" x14ac:dyDescent="0.2">
      <c r="F1593" s="25"/>
      <c r="G1593" s="26"/>
      <c r="H1593" s="26"/>
    </row>
    <row r="1594" spans="6:8" x14ac:dyDescent="0.2">
      <c r="F1594" s="25"/>
      <c r="G1594" s="26"/>
      <c r="H1594" s="26"/>
    </row>
    <row r="1595" spans="6:8" x14ac:dyDescent="0.2">
      <c r="F1595" s="25"/>
      <c r="G1595" s="26"/>
      <c r="H1595" s="26"/>
    </row>
    <row r="1596" spans="6:8" x14ac:dyDescent="0.2">
      <c r="F1596" s="25"/>
      <c r="G1596" s="26"/>
      <c r="H1596" s="26"/>
    </row>
    <row r="1597" spans="6:8" x14ac:dyDescent="0.2">
      <c r="F1597" s="25"/>
      <c r="G1597" s="26"/>
      <c r="H1597" s="26"/>
    </row>
    <row r="1598" spans="6:8" x14ac:dyDescent="0.2">
      <c r="F1598" s="25"/>
      <c r="G1598" s="26"/>
      <c r="H1598" s="26"/>
    </row>
    <row r="1599" spans="6:8" x14ac:dyDescent="0.2">
      <c r="F1599" s="25"/>
      <c r="G1599" s="26"/>
      <c r="H1599" s="26"/>
    </row>
    <row r="1600" spans="6:8" x14ac:dyDescent="0.2">
      <c r="F1600" s="25"/>
      <c r="G1600" s="26"/>
      <c r="H1600" s="26"/>
    </row>
    <row r="1601" spans="6:8" x14ac:dyDescent="0.2">
      <c r="F1601" s="25"/>
      <c r="G1601" s="26"/>
      <c r="H1601" s="26"/>
    </row>
    <row r="1602" spans="6:8" x14ac:dyDescent="0.2">
      <c r="F1602" s="25"/>
      <c r="G1602" s="26"/>
      <c r="H1602" s="26"/>
    </row>
    <row r="1603" spans="6:8" x14ac:dyDescent="0.2">
      <c r="F1603" s="25"/>
      <c r="G1603" s="26"/>
      <c r="H1603" s="26"/>
    </row>
    <row r="1604" spans="6:8" x14ac:dyDescent="0.2">
      <c r="F1604" s="25"/>
      <c r="G1604" s="26"/>
      <c r="H1604" s="26"/>
    </row>
    <row r="1605" spans="6:8" x14ac:dyDescent="0.2">
      <c r="F1605" s="25"/>
      <c r="G1605" s="26"/>
      <c r="H1605" s="26"/>
    </row>
    <row r="1606" spans="6:8" x14ac:dyDescent="0.2">
      <c r="F1606" s="25"/>
      <c r="G1606" s="26"/>
      <c r="H1606" s="26"/>
    </row>
    <row r="1607" spans="6:8" x14ac:dyDescent="0.2">
      <c r="F1607" s="25"/>
      <c r="G1607" s="26"/>
      <c r="H1607" s="26"/>
    </row>
    <row r="1608" spans="6:8" x14ac:dyDescent="0.2">
      <c r="F1608" s="25"/>
      <c r="G1608" s="26"/>
      <c r="H1608" s="26"/>
    </row>
    <row r="1609" spans="6:8" x14ac:dyDescent="0.2">
      <c r="F1609" s="25"/>
      <c r="G1609" s="26"/>
      <c r="H1609" s="26"/>
    </row>
    <row r="1610" spans="6:8" x14ac:dyDescent="0.2">
      <c r="F1610" s="25"/>
      <c r="G1610" s="26"/>
      <c r="H1610" s="26"/>
    </row>
    <row r="1611" spans="6:8" x14ac:dyDescent="0.2">
      <c r="F1611" s="25"/>
      <c r="G1611" s="26"/>
      <c r="H1611" s="26"/>
    </row>
    <row r="1612" spans="6:8" x14ac:dyDescent="0.2">
      <c r="F1612" s="25"/>
      <c r="G1612" s="26"/>
      <c r="H1612" s="26"/>
    </row>
    <row r="1613" spans="6:8" x14ac:dyDescent="0.2">
      <c r="F1613" s="25"/>
      <c r="G1613" s="26"/>
      <c r="H1613" s="26"/>
    </row>
    <row r="1614" spans="6:8" x14ac:dyDescent="0.2">
      <c r="F1614" s="25"/>
      <c r="G1614" s="26"/>
      <c r="H1614" s="26"/>
    </row>
    <row r="1615" spans="6:8" x14ac:dyDescent="0.2">
      <c r="F1615" s="25"/>
      <c r="G1615" s="26"/>
      <c r="H1615" s="26"/>
    </row>
    <row r="1616" spans="6:8" x14ac:dyDescent="0.2">
      <c r="F1616" s="25"/>
      <c r="G1616" s="26"/>
      <c r="H1616" s="26"/>
    </row>
    <row r="1617" spans="6:8" x14ac:dyDescent="0.2">
      <c r="F1617" s="25"/>
      <c r="G1617" s="26"/>
      <c r="H1617" s="26"/>
    </row>
    <row r="1618" spans="6:8" x14ac:dyDescent="0.2">
      <c r="F1618" s="25"/>
      <c r="G1618" s="26"/>
      <c r="H1618" s="26"/>
    </row>
    <row r="1619" spans="6:8" x14ac:dyDescent="0.2">
      <c r="F1619" s="25"/>
      <c r="G1619" s="26"/>
      <c r="H1619" s="26"/>
    </row>
    <row r="1620" spans="6:8" x14ac:dyDescent="0.2">
      <c r="F1620" s="25"/>
      <c r="G1620" s="26"/>
      <c r="H1620" s="26"/>
    </row>
    <row r="1621" spans="6:8" x14ac:dyDescent="0.2">
      <c r="F1621" s="25"/>
      <c r="G1621" s="26"/>
      <c r="H1621" s="26"/>
    </row>
    <row r="1622" spans="6:8" x14ac:dyDescent="0.2">
      <c r="F1622" s="25"/>
      <c r="G1622" s="26"/>
      <c r="H1622" s="26"/>
    </row>
    <row r="1623" spans="6:8" x14ac:dyDescent="0.2">
      <c r="F1623" s="25"/>
      <c r="G1623" s="26"/>
      <c r="H1623" s="26"/>
    </row>
    <row r="1624" spans="6:8" x14ac:dyDescent="0.2">
      <c r="F1624" s="25"/>
      <c r="G1624" s="26"/>
      <c r="H1624" s="26"/>
    </row>
    <row r="1625" spans="6:8" x14ac:dyDescent="0.2">
      <c r="F1625" s="25"/>
      <c r="G1625" s="26"/>
      <c r="H1625" s="26"/>
    </row>
    <row r="1626" spans="6:8" x14ac:dyDescent="0.2">
      <c r="F1626" s="25"/>
      <c r="G1626" s="26"/>
      <c r="H1626" s="26"/>
    </row>
    <row r="1627" spans="6:8" x14ac:dyDescent="0.2">
      <c r="F1627" s="25"/>
      <c r="G1627" s="26"/>
      <c r="H1627" s="26"/>
    </row>
    <row r="1628" spans="6:8" x14ac:dyDescent="0.2">
      <c r="F1628" s="25"/>
      <c r="G1628" s="26"/>
      <c r="H1628" s="26"/>
    </row>
    <row r="1629" spans="6:8" x14ac:dyDescent="0.2">
      <c r="F1629" s="25"/>
      <c r="G1629" s="26"/>
      <c r="H1629" s="26"/>
    </row>
    <row r="1630" spans="6:8" x14ac:dyDescent="0.2">
      <c r="F1630" s="25"/>
      <c r="G1630" s="26"/>
      <c r="H1630" s="26"/>
    </row>
    <row r="1631" spans="6:8" x14ac:dyDescent="0.2">
      <c r="F1631" s="25"/>
      <c r="G1631" s="26"/>
      <c r="H1631" s="26"/>
    </row>
    <row r="1632" spans="6:8" x14ac:dyDescent="0.2">
      <c r="F1632" s="25"/>
      <c r="G1632" s="26"/>
      <c r="H1632" s="26"/>
    </row>
    <row r="1633" spans="6:8" x14ac:dyDescent="0.2">
      <c r="F1633" s="25"/>
      <c r="G1633" s="26"/>
      <c r="H1633" s="26"/>
    </row>
    <row r="1634" spans="6:8" x14ac:dyDescent="0.2">
      <c r="F1634" s="25"/>
      <c r="G1634" s="26"/>
      <c r="H1634" s="26"/>
    </row>
    <row r="1635" spans="6:8" x14ac:dyDescent="0.2">
      <c r="F1635" s="25"/>
      <c r="G1635" s="26"/>
      <c r="H1635" s="26"/>
    </row>
    <row r="1636" spans="6:8" x14ac:dyDescent="0.2">
      <c r="F1636" s="25"/>
      <c r="G1636" s="26"/>
      <c r="H1636" s="26"/>
    </row>
    <row r="1637" spans="6:8" x14ac:dyDescent="0.2">
      <c r="F1637" s="25"/>
      <c r="G1637" s="26"/>
      <c r="H1637" s="26"/>
    </row>
    <row r="1638" spans="6:8" x14ac:dyDescent="0.2">
      <c r="F1638" s="25"/>
      <c r="G1638" s="26"/>
      <c r="H1638" s="26"/>
    </row>
    <row r="1639" spans="6:8" x14ac:dyDescent="0.2">
      <c r="F1639" s="25"/>
      <c r="G1639" s="26"/>
      <c r="H1639" s="26"/>
    </row>
    <row r="1640" spans="6:8" x14ac:dyDescent="0.2">
      <c r="F1640" s="25"/>
      <c r="G1640" s="26"/>
      <c r="H1640" s="26"/>
    </row>
    <row r="1641" spans="6:8" x14ac:dyDescent="0.2">
      <c r="F1641" s="25"/>
      <c r="G1641" s="26"/>
      <c r="H1641" s="26"/>
    </row>
    <row r="1642" spans="6:8" x14ac:dyDescent="0.2">
      <c r="F1642" s="25"/>
      <c r="G1642" s="26"/>
      <c r="H1642" s="26"/>
    </row>
    <row r="1643" spans="6:8" x14ac:dyDescent="0.2">
      <c r="F1643" s="25"/>
      <c r="G1643" s="26"/>
      <c r="H1643" s="26"/>
    </row>
    <row r="1644" spans="6:8" x14ac:dyDescent="0.2">
      <c r="F1644" s="25"/>
      <c r="G1644" s="26"/>
      <c r="H1644" s="26"/>
    </row>
    <row r="1645" spans="6:8" x14ac:dyDescent="0.2">
      <c r="F1645" s="25"/>
      <c r="G1645" s="26"/>
      <c r="H1645" s="26"/>
    </row>
    <row r="1646" spans="6:8" x14ac:dyDescent="0.2">
      <c r="F1646" s="25"/>
      <c r="G1646" s="26"/>
      <c r="H1646" s="26"/>
    </row>
    <row r="1647" spans="6:8" x14ac:dyDescent="0.2">
      <c r="F1647" s="25"/>
      <c r="G1647" s="26"/>
      <c r="H1647" s="26"/>
    </row>
    <row r="1648" spans="6:8" x14ac:dyDescent="0.2">
      <c r="F1648" s="25"/>
      <c r="G1648" s="26"/>
      <c r="H1648" s="26"/>
    </row>
    <row r="1649" spans="6:8" x14ac:dyDescent="0.2">
      <c r="F1649" s="25"/>
      <c r="G1649" s="26"/>
      <c r="H1649" s="26"/>
    </row>
    <row r="1650" spans="6:8" x14ac:dyDescent="0.2">
      <c r="F1650" s="25"/>
      <c r="G1650" s="26"/>
      <c r="H1650" s="26"/>
    </row>
    <row r="1651" spans="6:8" x14ac:dyDescent="0.2">
      <c r="F1651" s="25"/>
      <c r="G1651" s="26"/>
      <c r="H1651" s="26"/>
    </row>
    <row r="1652" spans="6:8" x14ac:dyDescent="0.2">
      <c r="F1652" s="25"/>
      <c r="G1652" s="26"/>
      <c r="H1652" s="26"/>
    </row>
    <row r="1653" spans="6:8" x14ac:dyDescent="0.2">
      <c r="F1653" s="25"/>
      <c r="G1653" s="26"/>
      <c r="H1653" s="26"/>
    </row>
    <row r="1654" spans="6:8" x14ac:dyDescent="0.2">
      <c r="F1654" s="25"/>
      <c r="G1654" s="26"/>
      <c r="H1654" s="26"/>
    </row>
    <row r="1655" spans="6:8" x14ac:dyDescent="0.2">
      <c r="F1655" s="25"/>
      <c r="G1655" s="26"/>
      <c r="H1655" s="26"/>
    </row>
    <row r="1656" spans="6:8" x14ac:dyDescent="0.2">
      <c r="F1656" s="25"/>
      <c r="G1656" s="26"/>
      <c r="H1656" s="26"/>
    </row>
    <row r="1657" spans="6:8" x14ac:dyDescent="0.2">
      <c r="F1657" s="25"/>
      <c r="G1657" s="26"/>
      <c r="H1657" s="26"/>
    </row>
    <row r="1658" spans="6:8" x14ac:dyDescent="0.2">
      <c r="F1658" s="25"/>
      <c r="G1658" s="26"/>
      <c r="H1658" s="26"/>
    </row>
    <row r="1659" spans="6:8" x14ac:dyDescent="0.2">
      <c r="F1659" s="25"/>
      <c r="G1659" s="26"/>
      <c r="H1659" s="26"/>
    </row>
    <row r="1660" spans="6:8" x14ac:dyDescent="0.2">
      <c r="F1660" s="25"/>
      <c r="G1660" s="26"/>
      <c r="H1660" s="26"/>
    </row>
    <row r="1661" spans="6:8" x14ac:dyDescent="0.2">
      <c r="F1661" s="25"/>
      <c r="G1661" s="26"/>
      <c r="H1661" s="26"/>
    </row>
    <row r="1662" spans="6:8" x14ac:dyDescent="0.2">
      <c r="F1662" s="25"/>
      <c r="G1662" s="26"/>
      <c r="H1662" s="26"/>
    </row>
    <row r="1663" spans="6:8" x14ac:dyDescent="0.2">
      <c r="F1663" s="25"/>
      <c r="G1663" s="26"/>
      <c r="H1663" s="26"/>
    </row>
    <row r="1664" spans="6:8" x14ac:dyDescent="0.2">
      <c r="F1664" s="25"/>
      <c r="G1664" s="26"/>
      <c r="H1664" s="26"/>
    </row>
    <row r="1665" spans="6:8" x14ac:dyDescent="0.2">
      <c r="F1665" s="25"/>
      <c r="G1665" s="26"/>
      <c r="H1665" s="26"/>
    </row>
    <row r="1666" spans="6:8" x14ac:dyDescent="0.2">
      <c r="F1666" s="25"/>
      <c r="G1666" s="26"/>
      <c r="H1666" s="26"/>
    </row>
    <row r="1667" spans="6:8" x14ac:dyDescent="0.2">
      <c r="F1667" s="25"/>
      <c r="G1667" s="26"/>
      <c r="H1667" s="26"/>
    </row>
    <row r="1668" spans="6:8" x14ac:dyDescent="0.2">
      <c r="F1668" s="25"/>
      <c r="G1668" s="26"/>
      <c r="H1668" s="26"/>
    </row>
    <row r="1669" spans="6:8" x14ac:dyDescent="0.2">
      <c r="F1669" s="25"/>
      <c r="G1669" s="26"/>
      <c r="H1669" s="26"/>
    </row>
    <row r="1670" spans="6:8" x14ac:dyDescent="0.2">
      <c r="F1670" s="25"/>
      <c r="G1670" s="26"/>
      <c r="H1670" s="26"/>
    </row>
    <row r="1671" spans="6:8" x14ac:dyDescent="0.2">
      <c r="F1671" s="25"/>
      <c r="G1671" s="26"/>
      <c r="H1671" s="26"/>
    </row>
    <row r="1672" spans="6:8" x14ac:dyDescent="0.2">
      <c r="F1672" s="25"/>
      <c r="G1672" s="26"/>
      <c r="H1672" s="26"/>
    </row>
    <row r="1673" spans="6:8" x14ac:dyDescent="0.2">
      <c r="F1673" s="25"/>
      <c r="G1673" s="26"/>
      <c r="H1673" s="26"/>
    </row>
    <row r="1674" spans="6:8" x14ac:dyDescent="0.2">
      <c r="F1674" s="25"/>
      <c r="G1674" s="26"/>
      <c r="H1674" s="26"/>
    </row>
    <row r="1675" spans="6:8" x14ac:dyDescent="0.2">
      <c r="F1675" s="25"/>
      <c r="G1675" s="26"/>
      <c r="H1675" s="26"/>
    </row>
    <row r="1676" spans="6:8" x14ac:dyDescent="0.2">
      <c r="F1676" s="25"/>
      <c r="G1676" s="26"/>
      <c r="H1676" s="26"/>
    </row>
    <row r="1677" spans="6:8" x14ac:dyDescent="0.2">
      <c r="F1677" s="25"/>
      <c r="G1677" s="26"/>
      <c r="H1677" s="26"/>
    </row>
    <row r="1678" spans="6:8" x14ac:dyDescent="0.2">
      <c r="F1678" s="25"/>
      <c r="G1678" s="26"/>
      <c r="H1678" s="26"/>
    </row>
    <row r="1679" spans="6:8" x14ac:dyDescent="0.2">
      <c r="F1679" s="25"/>
      <c r="G1679" s="26"/>
      <c r="H1679" s="26"/>
    </row>
    <row r="1680" spans="6:8" x14ac:dyDescent="0.2">
      <c r="F1680" s="25"/>
      <c r="G1680" s="26"/>
      <c r="H1680" s="26"/>
    </row>
    <row r="1681" spans="6:8" x14ac:dyDescent="0.2">
      <c r="F1681" s="25"/>
      <c r="G1681" s="26"/>
      <c r="H1681" s="26"/>
    </row>
    <row r="1682" spans="6:8" x14ac:dyDescent="0.2">
      <c r="F1682" s="25"/>
      <c r="G1682" s="26"/>
      <c r="H1682" s="26"/>
    </row>
    <row r="1683" spans="6:8" x14ac:dyDescent="0.2">
      <c r="F1683" s="25"/>
      <c r="G1683" s="26"/>
      <c r="H1683" s="26"/>
    </row>
    <row r="1684" spans="6:8" x14ac:dyDescent="0.2">
      <c r="F1684" s="25"/>
      <c r="G1684" s="26"/>
      <c r="H1684" s="26"/>
    </row>
    <row r="1685" spans="6:8" x14ac:dyDescent="0.2">
      <c r="F1685" s="25"/>
      <c r="G1685" s="26"/>
      <c r="H1685" s="26"/>
    </row>
    <row r="1686" spans="6:8" x14ac:dyDescent="0.2">
      <c r="F1686" s="25"/>
      <c r="G1686" s="26"/>
      <c r="H1686" s="26"/>
    </row>
    <row r="1687" spans="6:8" x14ac:dyDescent="0.2">
      <c r="F1687" s="25"/>
      <c r="G1687" s="26"/>
      <c r="H1687" s="26"/>
    </row>
    <row r="1688" spans="6:8" x14ac:dyDescent="0.2">
      <c r="F1688" s="25"/>
      <c r="G1688" s="26"/>
      <c r="H1688" s="26"/>
    </row>
    <row r="1689" spans="6:8" x14ac:dyDescent="0.2">
      <c r="F1689" s="25"/>
      <c r="G1689" s="26"/>
      <c r="H1689" s="26"/>
    </row>
    <row r="1690" spans="6:8" x14ac:dyDescent="0.2">
      <c r="F1690" s="25"/>
      <c r="G1690" s="26"/>
      <c r="H1690" s="26"/>
    </row>
    <row r="1691" spans="6:8" x14ac:dyDescent="0.2">
      <c r="F1691" s="25"/>
      <c r="G1691" s="26"/>
      <c r="H1691" s="26"/>
    </row>
    <row r="1692" spans="6:8" x14ac:dyDescent="0.2">
      <c r="F1692" s="25"/>
      <c r="G1692" s="26"/>
      <c r="H1692" s="26"/>
    </row>
    <row r="1693" spans="6:8" x14ac:dyDescent="0.2">
      <c r="F1693" s="25"/>
      <c r="G1693" s="26"/>
      <c r="H1693" s="26"/>
    </row>
    <row r="1694" spans="6:8" x14ac:dyDescent="0.2">
      <c r="F1694" s="25"/>
      <c r="G1694" s="26"/>
      <c r="H1694" s="26"/>
    </row>
    <row r="1695" spans="6:8" x14ac:dyDescent="0.2">
      <c r="F1695" s="25"/>
      <c r="G1695" s="26"/>
      <c r="H1695" s="26"/>
    </row>
    <row r="1696" spans="6:8" x14ac:dyDescent="0.2">
      <c r="F1696" s="25"/>
      <c r="G1696" s="26"/>
      <c r="H1696" s="26"/>
    </row>
    <row r="1697" spans="6:8" x14ac:dyDescent="0.2">
      <c r="F1697" s="25"/>
      <c r="G1697" s="26"/>
      <c r="H1697" s="26"/>
    </row>
    <row r="1698" spans="6:8" x14ac:dyDescent="0.2">
      <c r="F1698" s="25"/>
      <c r="G1698" s="26"/>
      <c r="H1698" s="26"/>
    </row>
    <row r="1699" spans="6:8" x14ac:dyDescent="0.2">
      <c r="F1699" s="25"/>
      <c r="G1699" s="26"/>
      <c r="H1699" s="26"/>
    </row>
    <row r="1700" spans="6:8" x14ac:dyDescent="0.2">
      <c r="F1700" s="25"/>
      <c r="G1700" s="26"/>
      <c r="H1700" s="26"/>
    </row>
    <row r="1701" spans="6:8" x14ac:dyDescent="0.2">
      <c r="F1701" s="25"/>
      <c r="G1701" s="26"/>
      <c r="H1701" s="26"/>
    </row>
    <row r="1702" spans="6:8" x14ac:dyDescent="0.2">
      <c r="F1702" s="25"/>
      <c r="G1702" s="26"/>
      <c r="H1702" s="26"/>
    </row>
    <row r="1703" spans="6:8" x14ac:dyDescent="0.2">
      <c r="F1703" s="25"/>
      <c r="G1703" s="26"/>
      <c r="H1703" s="26"/>
    </row>
    <row r="1704" spans="6:8" x14ac:dyDescent="0.2">
      <c r="F1704" s="25"/>
      <c r="G1704" s="26"/>
      <c r="H1704" s="26"/>
    </row>
    <row r="1705" spans="6:8" x14ac:dyDescent="0.2">
      <c r="F1705" s="25"/>
      <c r="G1705" s="26"/>
      <c r="H1705" s="26"/>
    </row>
    <row r="1706" spans="6:8" x14ac:dyDescent="0.2">
      <c r="F1706" s="25"/>
      <c r="G1706" s="26"/>
      <c r="H1706" s="26"/>
    </row>
    <row r="1707" spans="6:8" x14ac:dyDescent="0.2">
      <c r="F1707" s="25"/>
      <c r="G1707" s="26"/>
      <c r="H1707" s="26"/>
    </row>
    <row r="1708" spans="6:8" x14ac:dyDescent="0.2">
      <c r="F1708" s="25"/>
      <c r="G1708" s="26"/>
      <c r="H1708" s="26"/>
    </row>
    <row r="1709" spans="6:8" x14ac:dyDescent="0.2">
      <c r="F1709" s="25"/>
      <c r="G1709" s="26"/>
      <c r="H1709" s="26"/>
    </row>
    <row r="1710" spans="6:8" x14ac:dyDescent="0.2">
      <c r="F1710" s="25"/>
      <c r="G1710" s="26"/>
      <c r="H1710" s="26"/>
    </row>
    <row r="1711" spans="6:8" x14ac:dyDescent="0.2">
      <c r="F1711" s="25"/>
      <c r="G1711" s="26"/>
      <c r="H1711" s="26"/>
    </row>
    <row r="1712" spans="6:8" x14ac:dyDescent="0.2">
      <c r="F1712" s="25"/>
      <c r="G1712" s="26"/>
      <c r="H1712" s="26"/>
    </row>
    <row r="1713" spans="6:8" x14ac:dyDescent="0.2">
      <c r="F1713" s="25"/>
      <c r="G1713" s="26"/>
      <c r="H1713" s="26"/>
    </row>
    <row r="1714" spans="6:8" x14ac:dyDescent="0.2">
      <c r="F1714" s="25"/>
      <c r="G1714" s="26"/>
      <c r="H1714" s="26"/>
    </row>
    <row r="1715" spans="6:8" x14ac:dyDescent="0.2">
      <c r="F1715" s="25"/>
      <c r="G1715" s="26"/>
      <c r="H1715" s="26"/>
    </row>
    <row r="1716" spans="6:8" x14ac:dyDescent="0.2">
      <c r="F1716" s="25"/>
      <c r="G1716" s="26"/>
      <c r="H1716" s="26"/>
    </row>
    <row r="1717" spans="6:8" x14ac:dyDescent="0.2">
      <c r="F1717" s="25"/>
      <c r="G1717" s="26"/>
      <c r="H1717" s="26"/>
    </row>
    <row r="1718" spans="6:8" x14ac:dyDescent="0.2">
      <c r="F1718" s="25"/>
      <c r="G1718" s="26"/>
      <c r="H1718" s="26"/>
    </row>
    <row r="1719" spans="6:8" x14ac:dyDescent="0.2">
      <c r="F1719" s="25"/>
      <c r="G1719" s="26"/>
      <c r="H1719" s="26"/>
    </row>
    <row r="1720" spans="6:8" x14ac:dyDescent="0.2">
      <c r="F1720" s="25"/>
      <c r="G1720" s="26"/>
      <c r="H1720" s="26"/>
    </row>
    <row r="1721" spans="6:8" x14ac:dyDescent="0.2">
      <c r="F1721" s="25"/>
      <c r="G1721" s="26"/>
      <c r="H1721" s="26"/>
    </row>
    <row r="1722" spans="6:8" x14ac:dyDescent="0.2">
      <c r="F1722" s="25"/>
      <c r="G1722" s="26"/>
      <c r="H1722" s="26"/>
    </row>
    <row r="1723" spans="6:8" x14ac:dyDescent="0.2">
      <c r="F1723" s="25"/>
      <c r="G1723" s="26"/>
      <c r="H1723" s="26"/>
    </row>
    <row r="1724" spans="6:8" x14ac:dyDescent="0.2">
      <c r="F1724" s="25"/>
      <c r="G1724" s="26"/>
      <c r="H1724" s="26"/>
    </row>
    <row r="1725" spans="6:8" x14ac:dyDescent="0.2">
      <c r="F1725" s="25"/>
      <c r="G1725" s="26"/>
      <c r="H1725" s="26"/>
    </row>
    <row r="1726" spans="6:8" x14ac:dyDescent="0.2">
      <c r="F1726" s="25"/>
      <c r="G1726" s="26"/>
      <c r="H1726" s="26"/>
    </row>
    <row r="1727" spans="6:8" x14ac:dyDescent="0.2">
      <c r="F1727" s="25"/>
      <c r="G1727" s="26"/>
      <c r="H1727" s="26"/>
    </row>
    <row r="1728" spans="6:8" x14ac:dyDescent="0.2">
      <c r="F1728" s="25"/>
      <c r="G1728" s="26"/>
      <c r="H1728" s="26"/>
    </row>
    <row r="1729" spans="6:8" x14ac:dyDescent="0.2">
      <c r="F1729" s="25"/>
      <c r="G1729" s="26"/>
      <c r="H1729" s="26"/>
    </row>
    <row r="1730" spans="6:8" x14ac:dyDescent="0.2">
      <c r="F1730" s="25"/>
      <c r="G1730" s="26"/>
      <c r="H1730" s="26"/>
    </row>
    <row r="1731" spans="6:8" x14ac:dyDescent="0.2">
      <c r="F1731" s="25"/>
      <c r="G1731" s="26"/>
      <c r="H1731" s="26"/>
    </row>
    <row r="1732" spans="6:8" x14ac:dyDescent="0.2">
      <c r="F1732" s="25"/>
      <c r="G1732" s="26"/>
      <c r="H1732" s="26"/>
    </row>
    <row r="1733" spans="6:8" x14ac:dyDescent="0.2">
      <c r="F1733" s="25"/>
      <c r="G1733" s="26"/>
      <c r="H1733" s="26"/>
    </row>
    <row r="1734" spans="6:8" x14ac:dyDescent="0.2">
      <c r="F1734" s="25"/>
      <c r="G1734" s="26"/>
      <c r="H1734" s="26"/>
    </row>
    <row r="1735" spans="6:8" x14ac:dyDescent="0.2">
      <c r="F1735" s="25"/>
      <c r="G1735" s="26"/>
      <c r="H1735" s="26"/>
    </row>
    <row r="1736" spans="6:8" x14ac:dyDescent="0.2">
      <c r="F1736" s="25"/>
      <c r="G1736" s="26"/>
      <c r="H1736" s="26"/>
    </row>
    <row r="1737" spans="6:8" x14ac:dyDescent="0.2">
      <c r="F1737" s="25"/>
      <c r="G1737" s="26"/>
      <c r="H1737" s="26"/>
    </row>
    <row r="1738" spans="6:8" x14ac:dyDescent="0.2">
      <c r="F1738" s="25"/>
      <c r="G1738" s="26"/>
      <c r="H1738" s="26"/>
    </row>
    <row r="1739" spans="6:8" x14ac:dyDescent="0.2">
      <c r="F1739" s="25"/>
      <c r="G1739" s="26"/>
      <c r="H1739" s="26"/>
    </row>
    <row r="1740" spans="6:8" x14ac:dyDescent="0.2">
      <c r="F1740" s="25"/>
      <c r="G1740" s="26"/>
      <c r="H1740" s="26"/>
    </row>
    <row r="1741" spans="6:8" x14ac:dyDescent="0.2">
      <c r="F1741" s="25"/>
      <c r="G1741" s="26"/>
      <c r="H1741" s="26"/>
    </row>
    <row r="1742" spans="6:8" x14ac:dyDescent="0.2">
      <c r="F1742" s="25"/>
      <c r="G1742" s="26"/>
      <c r="H1742" s="26"/>
    </row>
    <row r="1743" spans="6:8" x14ac:dyDescent="0.2">
      <c r="F1743" s="25"/>
      <c r="G1743" s="26"/>
      <c r="H1743" s="26"/>
    </row>
    <row r="1744" spans="6:8" x14ac:dyDescent="0.2">
      <c r="F1744" s="25"/>
      <c r="G1744" s="26"/>
      <c r="H1744" s="26"/>
    </row>
    <row r="1745" spans="6:8" x14ac:dyDescent="0.2">
      <c r="F1745" s="25"/>
      <c r="G1745" s="26"/>
      <c r="H1745" s="26"/>
    </row>
    <row r="1746" spans="6:8" x14ac:dyDescent="0.2">
      <c r="F1746" s="25"/>
      <c r="G1746" s="26"/>
      <c r="H1746" s="26"/>
    </row>
    <row r="1747" spans="6:8" x14ac:dyDescent="0.2">
      <c r="F1747" s="25"/>
      <c r="G1747" s="26"/>
      <c r="H1747" s="26"/>
    </row>
    <row r="1748" spans="6:8" x14ac:dyDescent="0.2">
      <c r="F1748" s="25"/>
      <c r="G1748" s="26"/>
      <c r="H1748" s="26"/>
    </row>
    <row r="1749" spans="6:8" x14ac:dyDescent="0.2">
      <c r="F1749" s="25"/>
      <c r="G1749" s="26"/>
      <c r="H1749" s="26"/>
    </row>
    <row r="1750" spans="6:8" x14ac:dyDescent="0.2">
      <c r="F1750" s="25"/>
      <c r="G1750" s="26"/>
      <c r="H1750" s="26"/>
    </row>
    <row r="1751" spans="6:8" x14ac:dyDescent="0.2">
      <c r="F1751" s="25"/>
      <c r="G1751" s="26"/>
      <c r="H1751" s="26"/>
    </row>
    <row r="1752" spans="6:8" x14ac:dyDescent="0.2">
      <c r="F1752" s="25"/>
      <c r="G1752" s="26"/>
      <c r="H1752" s="26"/>
    </row>
    <row r="1753" spans="6:8" x14ac:dyDescent="0.2">
      <c r="F1753" s="25"/>
      <c r="G1753" s="26"/>
      <c r="H1753" s="26"/>
    </row>
    <row r="1754" spans="6:8" x14ac:dyDescent="0.2">
      <c r="F1754" s="25"/>
      <c r="G1754" s="26"/>
      <c r="H1754" s="26"/>
    </row>
    <row r="1755" spans="6:8" x14ac:dyDescent="0.2">
      <c r="F1755" s="25"/>
      <c r="G1755" s="26"/>
      <c r="H1755" s="26"/>
    </row>
    <row r="1756" spans="6:8" x14ac:dyDescent="0.2">
      <c r="F1756" s="25"/>
      <c r="G1756" s="26"/>
      <c r="H1756" s="26"/>
    </row>
    <row r="1757" spans="6:8" x14ac:dyDescent="0.2">
      <c r="F1757" s="25"/>
      <c r="G1757" s="26"/>
      <c r="H1757" s="26"/>
    </row>
    <row r="1758" spans="6:8" x14ac:dyDescent="0.2">
      <c r="F1758" s="25"/>
      <c r="G1758" s="26"/>
      <c r="H1758" s="26"/>
    </row>
    <row r="1759" spans="6:8" x14ac:dyDescent="0.2">
      <c r="F1759" s="25"/>
      <c r="G1759" s="26"/>
      <c r="H1759" s="26"/>
    </row>
    <row r="1760" spans="6:8" x14ac:dyDescent="0.2">
      <c r="F1760" s="25"/>
      <c r="G1760" s="26"/>
      <c r="H1760" s="26"/>
    </row>
    <row r="1761" spans="6:8" x14ac:dyDescent="0.2">
      <c r="F1761" s="25"/>
      <c r="G1761" s="26"/>
      <c r="H1761" s="26"/>
    </row>
    <row r="1762" spans="6:8" x14ac:dyDescent="0.2">
      <c r="F1762" s="25"/>
      <c r="G1762" s="26"/>
      <c r="H1762" s="26"/>
    </row>
    <row r="1763" spans="6:8" x14ac:dyDescent="0.2">
      <c r="F1763" s="25"/>
      <c r="G1763" s="26"/>
      <c r="H1763" s="26"/>
    </row>
    <row r="1764" spans="6:8" x14ac:dyDescent="0.2">
      <c r="F1764" s="25"/>
      <c r="G1764" s="26"/>
      <c r="H1764" s="26"/>
    </row>
    <row r="1765" spans="6:8" x14ac:dyDescent="0.2">
      <c r="F1765" s="25"/>
      <c r="G1765" s="26"/>
      <c r="H1765" s="26"/>
    </row>
    <row r="1766" spans="6:8" x14ac:dyDescent="0.2">
      <c r="F1766" s="25"/>
      <c r="G1766" s="26"/>
      <c r="H1766" s="26"/>
    </row>
    <row r="1767" spans="6:8" x14ac:dyDescent="0.2">
      <c r="F1767" s="25"/>
      <c r="G1767" s="26"/>
      <c r="H1767" s="26"/>
    </row>
    <row r="1768" spans="6:8" x14ac:dyDescent="0.2">
      <c r="F1768" s="25"/>
      <c r="G1768" s="26"/>
      <c r="H1768" s="26"/>
    </row>
    <row r="1769" spans="6:8" x14ac:dyDescent="0.2">
      <c r="F1769" s="25"/>
      <c r="G1769" s="26"/>
      <c r="H1769" s="26"/>
    </row>
    <row r="1770" spans="6:8" x14ac:dyDescent="0.2">
      <c r="F1770" s="25"/>
      <c r="G1770" s="26"/>
      <c r="H1770" s="26"/>
    </row>
    <row r="1771" spans="6:8" x14ac:dyDescent="0.2">
      <c r="F1771" s="25"/>
      <c r="G1771" s="26"/>
      <c r="H1771" s="26"/>
    </row>
    <row r="1772" spans="6:8" x14ac:dyDescent="0.2">
      <c r="F1772" s="25"/>
      <c r="G1772" s="26"/>
      <c r="H1772" s="26"/>
    </row>
    <row r="1773" spans="6:8" x14ac:dyDescent="0.2">
      <c r="F1773" s="25"/>
      <c r="G1773" s="26"/>
      <c r="H1773" s="26"/>
    </row>
    <row r="1774" spans="6:8" x14ac:dyDescent="0.2">
      <c r="F1774" s="25"/>
      <c r="G1774" s="26"/>
      <c r="H1774" s="26"/>
    </row>
    <row r="1775" spans="6:8" x14ac:dyDescent="0.2">
      <c r="F1775" s="25"/>
      <c r="G1775" s="26"/>
      <c r="H1775" s="26"/>
    </row>
    <row r="1776" spans="6:8" x14ac:dyDescent="0.2">
      <c r="F1776" s="25"/>
      <c r="G1776" s="26"/>
      <c r="H1776" s="26"/>
    </row>
    <row r="1777" spans="6:8" x14ac:dyDescent="0.2">
      <c r="F1777" s="25"/>
      <c r="G1777" s="26"/>
      <c r="H1777" s="26"/>
    </row>
    <row r="1778" spans="6:8" x14ac:dyDescent="0.2">
      <c r="F1778" s="25"/>
      <c r="G1778" s="26"/>
      <c r="H1778" s="26"/>
    </row>
    <row r="1779" spans="6:8" x14ac:dyDescent="0.2">
      <c r="F1779" s="25"/>
      <c r="G1779" s="26"/>
      <c r="H1779" s="26"/>
    </row>
    <row r="1780" spans="6:8" x14ac:dyDescent="0.2">
      <c r="F1780" s="25"/>
      <c r="G1780" s="26"/>
      <c r="H1780" s="26"/>
    </row>
    <row r="1781" spans="6:8" x14ac:dyDescent="0.2">
      <c r="F1781" s="25"/>
      <c r="G1781" s="26"/>
      <c r="H1781" s="26"/>
    </row>
    <row r="1782" spans="6:8" x14ac:dyDescent="0.2">
      <c r="F1782" s="25"/>
      <c r="G1782" s="26"/>
      <c r="H1782" s="26"/>
    </row>
    <row r="1783" spans="6:8" x14ac:dyDescent="0.2">
      <c r="F1783" s="25"/>
      <c r="G1783" s="26"/>
      <c r="H1783" s="26"/>
    </row>
    <row r="1784" spans="6:8" x14ac:dyDescent="0.2">
      <c r="F1784" s="25"/>
      <c r="G1784" s="26"/>
      <c r="H1784" s="26"/>
    </row>
    <row r="1785" spans="6:8" x14ac:dyDescent="0.2">
      <c r="F1785" s="25"/>
      <c r="G1785" s="26"/>
      <c r="H1785" s="26"/>
    </row>
    <row r="1786" spans="6:8" x14ac:dyDescent="0.2">
      <c r="F1786" s="25"/>
      <c r="G1786" s="26"/>
      <c r="H1786" s="26"/>
    </row>
    <row r="1787" spans="6:8" x14ac:dyDescent="0.2">
      <c r="F1787" s="25"/>
      <c r="G1787" s="26"/>
      <c r="H1787" s="26"/>
    </row>
    <row r="1788" spans="6:8" x14ac:dyDescent="0.2">
      <c r="F1788" s="25"/>
      <c r="G1788" s="26"/>
      <c r="H1788" s="26"/>
    </row>
    <row r="1789" spans="6:8" x14ac:dyDescent="0.2">
      <c r="F1789" s="25"/>
      <c r="G1789" s="26"/>
      <c r="H1789" s="26"/>
    </row>
    <row r="1790" spans="6:8" x14ac:dyDescent="0.2">
      <c r="F1790" s="25"/>
      <c r="G1790" s="26"/>
      <c r="H1790" s="26"/>
    </row>
    <row r="1791" spans="6:8" x14ac:dyDescent="0.2">
      <c r="F1791" s="25"/>
      <c r="G1791" s="26"/>
      <c r="H1791" s="26"/>
    </row>
    <row r="1792" spans="6:8" x14ac:dyDescent="0.2">
      <c r="F1792" s="25"/>
      <c r="G1792" s="26"/>
      <c r="H1792" s="26"/>
    </row>
    <row r="1793" spans="6:8" x14ac:dyDescent="0.2">
      <c r="F1793" s="25"/>
      <c r="G1793" s="26"/>
      <c r="H1793" s="26"/>
    </row>
    <row r="1794" spans="6:8" x14ac:dyDescent="0.2">
      <c r="F1794" s="25"/>
      <c r="G1794" s="26"/>
      <c r="H1794" s="26"/>
    </row>
    <row r="1795" spans="6:8" x14ac:dyDescent="0.2">
      <c r="F1795" s="25"/>
      <c r="G1795" s="26"/>
      <c r="H1795" s="26"/>
    </row>
    <row r="1796" spans="6:8" x14ac:dyDescent="0.2">
      <c r="F1796" s="25"/>
      <c r="G1796" s="26"/>
      <c r="H1796" s="26"/>
    </row>
    <row r="1797" spans="6:8" x14ac:dyDescent="0.2">
      <c r="F1797" s="25"/>
      <c r="G1797" s="26"/>
      <c r="H1797" s="26"/>
    </row>
    <row r="1798" spans="6:8" x14ac:dyDescent="0.2">
      <c r="F1798" s="25"/>
      <c r="G1798" s="26"/>
      <c r="H1798" s="26"/>
    </row>
    <row r="1799" spans="6:8" x14ac:dyDescent="0.2">
      <c r="F1799" s="25"/>
      <c r="G1799" s="26"/>
      <c r="H1799" s="26"/>
    </row>
    <row r="1800" spans="6:8" x14ac:dyDescent="0.2">
      <c r="F1800" s="25"/>
      <c r="G1800" s="26"/>
      <c r="H1800" s="26"/>
    </row>
    <row r="1801" spans="6:8" x14ac:dyDescent="0.2">
      <c r="F1801" s="25"/>
      <c r="G1801" s="26"/>
      <c r="H1801" s="26"/>
    </row>
    <row r="1802" spans="6:8" x14ac:dyDescent="0.2">
      <c r="F1802" s="25"/>
      <c r="G1802" s="26"/>
      <c r="H1802" s="26"/>
    </row>
    <row r="1803" spans="6:8" x14ac:dyDescent="0.2">
      <c r="F1803" s="25"/>
      <c r="G1803" s="26"/>
      <c r="H1803" s="26"/>
    </row>
    <row r="1804" spans="6:8" x14ac:dyDescent="0.2">
      <c r="F1804" s="25"/>
      <c r="G1804" s="26"/>
      <c r="H1804" s="26"/>
    </row>
    <row r="1805" spans="6:8" x14ac:dyDescent="0.2">
      <c r="F1805" s="25"/>
      <c r="G1805" s="26"/>
      <c r="H1805" s="26"/>
    </row>
    <row r="1806" spans="6:8" x14ac:dyDescent="0.2">
      <c r="F1806" s="25"/>
      <c r="G1806" s="26"/>
      <c r="H1806" s="26"/>
    </row>
    <row r="1807" spans="6:8" x14ac:dyDescent="0.2">
      <c r="F1807" s="25"/>
      <c r="G1807" s="26"/>
      <c r="H1807" s="26"/>
    </row>
    <row r="1808" spans="6:8" x14ac:dyDescent="0.2">
      <c r="F1808" s="25"/>
      <c r="G1808" s="26"/>
      <c r="H1808" s="26"/>
    </row>
    <row r="1809" spans="6:8" x14ac:dyDescent="0.2">
      <c r="F1809" s="25"/>
      <c r="G1809" s="26"/>
      <c r="H1809" s="26"/>
    </row>
    <row r="1810" spans="6:8" x14ac:dyDescent="0.2">
      <c r="F1810" s="25"/>
      <c r="G1810" s="26"/>
      <c r="H1810" s="26"/>
    </row>
    <row r="1811" spans="6:8" x14ac:dyDescent="0.2">
      <c r="F1811" s="25"/>
      <c r="G1811" s="26"/>
      <c r="H1811" s="26"/>
    </row>
    <row r="1812" spans="6:8" x14ac:dyDescent="0.2">
      <c r="F1812" s="25"/>
      <c r="G1812" s="26"/>
      <c r="H1812" s="26"/>
    </row>
    <row r="1813" spans="6:8" x14ac:dyDescent="0.2">
      <c r="F1813" s="25"/>
      <c r="G1813" s="26"/>
      <c r="H1813" s="26"/>
    </row>
    <row r="1814" spans="6:8" x14ac:dyDescent="0.2">
      <c r="F1814" s="25"/>
      <c r="G1814" s="26"/>
      <c r="H1814" s="26"/>
    </row>
    <row r="1815" spans="6:8" x14ac:dyDescent="0.2">
      <c r="F1815" s="25"/>
      <c r="G1815" s="26"/>
      <c r="H1815" s="26"/>
    </row>
    <row r="1816" spans="6:8" x14ac:dyDescent="0.2">
      <c r="F1816" s="25"/>
      <c r="G1816" s="26"/>
      <c r="H1816" s="26"/>
    </row>
    <row r="1817" spans="6:8" x14ac:dyDescent="0.2">
      <c r="F1817" s="25"/>
      <c r="G1817" s="26"/>
      <c r="H1817" s="26"/>
    </row>
    <row r="1818" spans="6:8" x14ac:dyDescent="0.2">
      <c r="F1818" s="25"/>
      <c r="G1818" s="26"/>
      <c r="H1818" s="26"/>
    </row>
    <row r="1819" spans="6:8" x14ac:dyDescent="0.2">
      <c r="F1819" s="25"/>
      <c r="G1819" s="26"/>
      <c r="H1819" s="26"/>
    </row>
    <row r="1820" spans="6:8" x14ac:dyDescent="0.2">
      <c r="F1820" s="25"/>
      <c r="G1820" s="26"/>
      <c r="H1820" s="26"/>
    </row>
    <row r="1821" spans="6:8" x14ac:dyDescent="0.2">
      <c r="F1821" s="25"/>
      <c r="G1821" s="26"/>
      <c r="H1821" s="26"/>
    </row>
    <row r="1822" spans="6:8" x14ac:dyDescent="0.2">
      <c r="F1822" s="25"/>
      <c r="G1822" s="26"/>
      <c r="H1822" s="26"/>
    </row>
    <row r="1823" spans="6:8" x14ac:dyDescent="0.2">
      <c r="F1823" s="25"/>
      <c r="G1823" s="26"/>
      <c r="H1823" s="26"/>
    </row>
    <row r="1824" spans="6:8" x14ac:dyDescent="0.2">
      <c r="F1824" s="25"/>
      <c r="G1824" s="26"/>
      <c r="H1824" s="26"/>
    </row>
    <row r="1825" spans="6:8" x14ac:dyDescent="0.2">
      <c r="F1825" s="25"/>
      <c r="G1825" s="26"/>
      <c r="H1825" s="26"/>
    </row>
    <row r="1826" spans="6:8" x14ac:dyDescent="0.2">
      <c r="F1826" s="25"/>
      <c r="G1826" s="26"/>
      <c r="H1826" s="26"/>
    </row>
    <row r="1827" spans="6:8" x14ac:dyDescent="0.2">
      <c r="F1827" s="25"/>
      <c r="G1827" s="26"/>
      <c r="H1827" s="26"/>
    </row>
    <row r="1828" spans="6:8" x14ac:dyDescent="0.2">
      <c r="F1828" s="25"/>
      <c r="G1828" s="26"/>
      <c r="H1828" s="26"/>
    </row>
    <row r="1829" spans="6:8" x14ac:dyDescent="0.2">
      <c r="F1829" s="25"/>
      <c r="G1829" s="26"/>
      <c r="H1829" s="26"/>
    </row>
    <row r="1830" spans="6:8" x14ac:dyDescent="0.2">
      <c r="F1830" s="25"/>
      <c r="G1830" s="26"/>
      <c r="H1830" s="26"/>
    </row>
    <row r="1831" spans="6:8" x14ac:dyDescent="0.2">
      <c r="F1831" s="25"/>
      <c r="G1831" s="26"/>
      <c r="H1831" s="26"/>
    </row>
    <row r="1832" spans="6:8" x14ac:dyDescent="0.2">
      <c r="F1832" s="25"/>
      <c r="G1832" s="26"/>
      <c r="H1832" s="26"/>
    </row>
    <row r="1833" spans="6:8" x14ac:dyDescent="0.2">
      <c r="F1833" s="25"/>
      <c r="G1833" s="26"/>
      <c r="H1833" s="26"/>
    </row>
    <row r="1834" spans="6:8" x14ac:dyDescent="0.2">
      <c r="F1834" s="25"/>
      <c r="G1834" s="26"/>
      <c r="H1834" s="26"/>
    </row>
    <row r="1835" spans="6:8" x14ac:dyDescent="0.2">
      <c r="F1835" s="25"/>
      <c r="G1835" s="26"/>
      <c r="H1835" s="26"/>
    </row>
    <row r="1836" spans="6:8" x14ac:dyDescent="0.2">
      <c r="F1836" s="25"/>
      <c r="G1836" s="26"/>
      <c r="H1836" s="26"/>
    </row>
    <row r="1837" spans="6:8" x14ac:dyDescent="0.2">
      <c r="F1837" s="25"/>
      <c r="G1837" s="26"/>
      <c r="H1837" s="26"/>
    </row>
    <row r="1838" spans="6:8" x14ac:dyDescent="0.2">
      <c r="F1838" s="25"/>
      <c r="G1838" s="26"/>
      <c r="H1838" s="26"/>
    </row>
    <row r="1839" spans="6:8" x14ac:dyDescent="0.2">
      <c r="F1839" s="25"/>
      <c r="G1839" s="26"/>
      <c r="H1839" s="26"/>
    </row>
    <row r="1840" spans="6:8" x14ac:dyDescent="0.2">
      <c r="F1840" s="25"/>
      <c r="G1840" s="26"/>
      <c r="H1840" s="26"/>
    </row>
    <row r="1841" spans="6:8" x14ac:dyDescent="0.2">
      <c r="F1841" s="25"/>
      <c r="G1841" s="26"/>
      <c r="H1841" s="26"/>
    </row>
    <row r="1842" spans="6:8" x14ac:dyDescent="0.2">
      <c r="F1842" s="25"/>
      <c r="G1842" s="26"/>
      <c r="H1842" s="26"/>
    </row>
    <row r="1843" spans="6:8" x14ac:dyDescent="0.2">
      <c r="F1843" s="25"/>
      <c r="G1843" s="26"/>
      <c r="H1843" s="26"/>
    </row>
    <row r="1844" spans="6:8" x14ac:dyDescent="0.2">
      <c r="F1844" s="25"/>
      <c r="G1844" s="26"/>
      <c r="H1844" s="26"/>
    </row>
    <row r="1845" spans="6:8" x14ac:dyDescent="0.2">
      <c r="F1845" s="25"/>
      <c r="G1845" s="26"/>
      <c r="H1845" s="26"/>
    </row>
    <row r="1846" spans="6:8" x14ac:dyDescent="0.2">
      <c r="F1846" s="25"/>
      <c r="G1846" s="26"/>
      <c r="H1846" s="26"/>
    </row>
    <row r="1847" spans="6:8" x14ac:dyDescent="0.2">
      <c r="F1847" s="25"/>
      <c r="G1847" s="26"/>
      <c r="H1847" s="26"/>
    </row>
    <row r="1848" spans="6:8" x14ac:dyDescent="0.2">
      <c r="F1848" s="25"/>
      <c r="G1848" s="26"/>
      <c r="H1848" s="26"/>
    </row>
    <row r="1849" spans="6:8" x14ac:dyDescent="0.2">
      <c r="F1849" s="25"/>
      <c r="G1849" s="26"/>
      <c r="H1849" s="26"/>
    </row>
    <row r="1850" spans="6:8" x14ac:dyDescent="0.2">
      <c r="F1850" s="25"/>
      <c r="G1850" s="26"/>
      <c r="H1850" s="26"/>
    </row>
    <row r="1851" spans="6:8" x14ac:dyDescent="0.2">
      <c r="F1851" s="25"/>
      <c r="G1851" s="26"/>
      <c r="H1851" s="26"/>
    </row>
    <row r="1852" spans="6:8" x14ac:dyDescent="0.2">
      <c r="F1852" s="25"/>
      <c r="G1852" s="26"/>
      <c r="H1852" s="26"/>
    </row>
    <row r="1853" spans="6:8" x14ac:dyDescent="0.2">
      <c r="F1853" s="25"/>
      <c r="G1853" s="26"/>
      <c r="H1853" s="26"/>
    </row>
    <row r="1854" spans="6:8" x14ac:dyDescent="0.2">
      <c r="F1854" s="25"/>
      <c r="G1854" s="26"/>
      <c r="H1854" s="26"/>
    </row>
    <row r="1855" spans="6:8" x14ac:dyDescent="0.2">
      <c r="F1855" s="25"/>
      <c r="G1855" s="26"/>
      <c r="H1855" s="26"/>
    </row>
    <row r="1856" spans="6:8" x14ac:dyDescent="0.2">
      <c r="F1856" s="25"/>
      <c r="G1856" s="26"/>
      <c r="H1856" s="26"/>
    </row>
    <row r="1857" spans="6:8" x14ac:dyDescent="0.2">
      <c r="F1857" s="25"/>
      <c r="G1857" s="26"/>
      <c r="H1857" s="26"/>
    </row>
    <row r="1858" spans="6:8" x14ac:dyDescent="0.2">
      <c r="F1858" s="25"/>
      <c r="G1858" s="26"/>
      <c r="H1858" s="26"/>
    </row>
    <row r="1859" spans="6:8" x14ac:dyDescent="0.2">
      <c r="F1859" s="25"/>
      <c r="G1859" s="26"/>
      <c r="H1859" s="26"/>
    </row>
    <row r="1860" spans="6:8" x14ac:dyDescent="0.2">
      <c r="F1860" s="25"/>
      <c r="G1860" s="26"/>
      <c r="H1860" s="26"/>
    </row>
    <row r="1861" spans="6:8" x14ac:dyDescent="0.2">
      <c r="F1861" s="25"/>
      <c r="G1861" s="26"/>
      <c r="H1861" s="26"/>
    </row>
    <row r="1862" spans="6:8" x14ac:dyDescent="0.2">
      <c r="F1862" s="25"/>
      <c r="G1862" s="26"/>
      <c r="H1862" s="26"/>
    </row>
    <row r="1863" spans="6:8" x14ac:dyDescent="0.2">
      <c r="F1863" s="25"/>
      <c r="G1863" s="26"/>
      <c r="H1863" s="26"/>
    </row>
    <row r="1864" spans="6:8" x14ac:dyDescent="0.2">
      <c r="F1864" s="25"/>
      <c r="G1864" s="26"/>
      <c r="H1864" s="26"/>
    </row>
    <row r="1865" spans="6:8" x14ac:dyDescent="0.2">
      <c r="F1865" s="25"/>
      <c r="G1865" s="26"/>
      <c r="H1865" s="26"/>
    </row>
    <row r="1866" spans="6:8" x14ac:dyDescent="0.2">
      <c r="F1866" s="25"/>
      <c r="G1866" s="26"/>
      <c r="H1866" s="26"/>
    </row>
    <row r="1867" spans="6:8" x14ac:dyDescent="0.2">
      <c r="F1867" s="25"/>
      <c r="G1867" s="26"/>
      <c r="H1867" s="26"/>
    </row>
    <row r="1868" spans="6:8" x14ac:dyDescent="0.2">
      <c r="F1868" s="25"/>
      <c r="G1868" s="26"/>
      <c r="H1868" s="26"/>
    </row>
    <row r="1869" spans="6:8" x14ac:dyDescent="0.2">
      <c r="F1869" s="25"/>
      <c r="G1869" s="26"/>
      <c r="H1869" s="26"/>
    </row>
    <row r="1870" spans="6:8" x14ac:dyDescent="0.2">
      <c r="F1870" s="25"/>
      <c r="G1870" s="26"/>
      <c r="H1870" s="26"/>
    </row>
    <row r="1871" spans="6:8" x14ac:dyDescent="0.2">
      <c r="F1871" s="25"/>
      <c r="G1871" s="26"/>
      <c r="H1871" s="26"/>
    </row>
    <row r="1872" spans="6:8" x14ac:dyDescent="0.2">
      <c r="F1872" s="25"/>
      <c r="G1872" s="26"/>
      <c r="H1872" s="26"/>
    </row>
    <row r="1873" spans="6:8" x14ac:dyDescent="0.2">
      <c r="F1873" s="25"/>
      <c r="G1873" s="26"/>
      <c r="H1873" s="26"/>
    </row>
    <row r="1874" spans="6:8" x14ac:dyDescent="0.2">
      <c r="F1874" s="25"/>
      <c r="G1874" s="26"/>
      <c r="H1874" s="26"/>
    </row>
    <row r="1875" spans="6:8" x14ac:dyDescent="0.2">
      <c r="F1875" s="25"/>
      <c r="G1875" s="26"/>
      <c r="H1875" s="26"/>
    </row>
    <row r="1876" spans="6:8" x14ac:dyDescent="0.2">
      <c r="F1876" s="25"/>
      <c r="G1876" s="26"/>
      <c r="H1876" s="26"/>
    </row>
    <row r="1877" spans="6:8" x14ac:dyDescent="0.2">
      <c r="F1877" s="25"/>
      <c r="G1877" s="26"/>
      <c r="H1877" s="26"/>
    </row>
    <row r="1878" spans="6:8" x14ac:dyDescent="0.2">
      <c r="F1878" s="25"/>
      <c r="G1878" s="26"/>
      <c r="H1878" s="26"/>
    </row>
    <row r="1879" spans="6:8" x14ac:dyDescent="0.2">
      <c r="F1879" s="25"/>
      <c r="G1879" s="26"/>
      <c r="H1879" s="26"/>
    </row>
    <row r="1880" spans="6:8" x14ac:dyDescent="0.2">
      <c r="F1880" s="25"/>
      <c r="G1880" s="26"/>
      <c r="H1880" s="26"/>
    </row>
    <row r="1881" spans="6:8" x14ac:dyDescent="0.2">
      <c r="F1881" s="25"/>
      <c r="G1881" s="26"/>
      <c r="H1881" s="26"/>
    </row>
    <row r="1882" spans="6:8" x14ac:dyDescent="0.2">
      <c r="F1882" s="25"/>
      <c r="G1882" s="26"/>
      <c r="H1882" s="26"/>
    </row>
    <row r="1883" spans="6:8" x14ac:dyDescent="0.2">
      <c r="F1883" s="25"/>
      <c r="G1883" s="26"/>
      <c r="H1883" s="26"/>
    </row>
    <row r="1884" spans="6:8" x14ac:dyDescent="0.2">
      <c r="F1884" s="25"/>
      <c r="G1884" s="26"/>
      <c r="H1884" s="26"/>
    </row>
    <row r="1885" spans="6:8" x14ac:dyDescent="0.2">
      <c r="F1885" s="25"/>
      <c r="G1885" s="26"/>
      <c r="H1885" s="26"/>
    </row>
    <row r="1886" spans="6:8" x14ac:dyDescent="0.2">
      <c r="F1886" s="25"/>
      <c r="G1886" s="26"/>
      <c r="H1886" s="26"/>
    </row>
    <row r="1887" spans="6:8" x14ac:dyDescent="0.2">
      <c r="F1887" s="25"/>
      <c r="G1887" s="26"/>
      <c r="H1887" s="26"/>
    </row>
    <row r="1888" spans="6:8" x14ac:dyDescent="0.2">
      <c r="F1888" s="25"/>
      <c r="G1888" s="26"/>
      <c r="H1888" s="26"/>
    </row>
    <row r="1889" spans="6:8" x14ac:dyDescent="0.2">
      <c r="F1889" s="25"/>
      <c r="G1889" s="26"/>
      <c r="H1889" s="26"/>
    </row>
    <row r="1890" spans="6:8" x14ac:dyDescent="0.2">
      <c r="F1890" s="25"/>
      <c r="G1890" s="26"/>
      <c r="H1890" s="26"/>
    </row>
    <row r="1891" spans="6:8" x14ac:dyDescent="0.2">
      <c r="F1891" s="25"/>
      <c r="G1891" s="26"/>
      <c r="H1891" s="26"/>
    </row>
    <row r="1892" spans="6:8" x14ac:dyDescent="0.2">
      <c r="F1892" s="25"/>
      <c r="G1892" s="26"/>
      <c r="H1892" s="26"/>
    </row>
    <row r="1893" spans="6:8" x14ac:dyDescent="0.2">
      <c r="F1893" s="25"/>
      <c r="G1893" s="26"/>
      <c r="H1893" s="26"/>
    </row>
    <row r="1894" spans="6:8" x14ac:dyDescent="0.2">
      <c r="F1894" s="25"/>
      <c r="G1894" s="26"/>
      <c r="H1894" s="26"/>
    </row>
    <row r="1895" spans="6:8" x14ac:dyDescent="0.2">
      <c r="F1895" s="25"/>
      <c r="G1895" s="26"/>
      <c r="H1895" s="26"/>
    </row>
    <row r="1896" spans="6:8" x14ac:dyDescent="0.2">
      <c r="F1896" s="25"/>
      <c r="G1896" s="26"/>
      <c r="H1896" s="26"/>
    </row>
    <row r="1897" spans="6:8" x14ac:dyDescent="0.2">
      <c r="F1897" s="25"/>
      <c r="G1897" s="26"/>
      <c r="H1897" s="26"/>
    </row>
    <row r="1898" spans="6:8" x14ac:dyDescent="0.2">
      <c r="F1898" s="25"/>
      <c r="G1898" s="26"/>
      <c r="H1898" s="26"/>
    </row>
    <row r="1899" spans="6:8" x14ac:dyDescent="0.2">
      <c r="F1899" s="25"/>
      <c r="G1899" s="26"/>
      <c r="H1899" s="26"/>
    </row>
    <row r="1900" spans="6:8" x14ac:dyDescent="0.2">
      <c r="F1900" s="25"/>
      <c r="G1900" s="26"/>
      <c r="H1900" s="26"/>
    </row>
    <row r="1901" spans="6:8" x14ac:dyDescent="0.2">
      <c r="F1901" s="25"/>
      <c r="G1901" s="26"/>
      <c r="H1901" s="26"/>
    </row>
    <row r="1902" spans="6:8" x14ac:dyDescent="0.2">
      <c r="F1902" s="25"/>
      <c r="G1902" s="26"/>
      <c r="H1902" s="26"/>
    </row>
    <row r="1903" spans="6:8" x14ac:dyDescent="0.2">
      <c r="F1903" s="25"/>
      <c r="G1903" s="26"/>
      <c r="H1903" s="26"/>
    </row>
    <row r="1904" spans="6:8" x14ac:dyDescent="0.2">
      <c r="F1904" s="25"/>
      <c r="G1904" s="26"/>
      <c r="H1904" s="26"/>
    </row>
    <row r="1905" spans="6:8" x14ac:dyDescent="0.2">
      <c r="F1905" s="25"/>
      <c r="G1905" s="26"/>
      <c r="H1905" s="26"/>
    </row>
    <row r="1906" spans="6:8" x14ac:dyDescent="0.2">
      <c r="F1906" s="25"/>
      <c r="G1906" s="26"/>
      <c r="H1906" s="26"/>
    </row>
    <row r="1907" spans="6:8" x14ac:dyDescent="0.2">
      <c r="F1907" s="25"/>
      <c r="G1907" s="26"/>
      <c r="H1907" s="26"/>
    </row>
    <row r="1908" spans="6:8" x14ac:dyDescent="0.2">
      <c r="F1908" s="25"/>
      <c r="G1908" s="26"/>
      <c r="H1908" s="26"/>
    </row>
    <row r="1909" spans="6:8" x14ac:dyDescent="0.2">
      <c r="F1909" s="25"/>
      <c r="G1909" s="26"/>
      <c r="H1909" s="26"/>
    </row>
    <row r="1910" spans="6:8" x14ac:dyDescent="0.2">
      <c r="F1910" s="25"/>
      <c r="G1910" s="26"/>
      <c r="H1910" s="26"/>
    </row>
    <row r="1911" spans="6:8" x14ac:dyDescent="0.2">
      <c r="F1911" s="25"/>
      <c r="G1911" s="26"/>
      <c r="H1911" s="26"/>
    </row>
    <row r="1912" spans="6:8" x14ac:dyDescent="0.2">
      <c r="F1912" s="25"/>
      <c r="G1912" s="26"/>
      <c r="H1912" s="26"/>
    </row>
    <row r="1913" spans="6:8" x14ac:dyDescent="0.2">
      <c r="F1913" s="25"/>
      <c r="G1913" s="26"/>
      <c r="H1913" s="26"/>
    </row>
    <row r="1914" spans="6:8" x14ac:dyDescent="0.2">
      <c r="F1914" s="25"/>
      <c r="G1914" s="26"/>
      <c r="H1914" s="26"/>
    </row>
    <row r="1915" spans="6:8" x14ac:dyDescent="0.2">
      <c r="F1915" s="25"/>
      <c r="G1915" s="26"/>
      <c r="H1915" s="26"/>
    </row>
    <row r="1916" spans="6:8" x14ac:dyDescent="0.2">
      <c r="F1916" s="25"/>
      <c r="G1916" s="26"/>
      <c r="H1916" s="26"/>
    </row>
    <row r="1917" spans="6:8" x14ac:dyDescent="0.2">
      <c r="F1917" s="25"/>
      <c r="G1917" s="26"/>
      <c r="H1917" s="26"/>
    </row>
    <row r="1918" spans="6:8" x14ac:dyDescent="0.2">
      <c r="F1918" s="25"/>
      <c r="G1918" s="26"/>
      <c r="H1918" s="26"/>
    </row>
    <row r="1919" spans="6:8" x14ac:dyDescent="0.2">
      <c r="F1919" s="25"/>
      <c r="G1919" s="26"/>
      <c r="H1919" s="26"/>
    </row>
    <row r="1920" spans="6:8" x14ac:dyDescent="0.2">
      <c r="F1920" s="25"/>
      <c r="G1920" s="26"/>
      <c r="H1920" s="26"/>
    </row>
    <row r="1921" spans="6:8" x14ac:dyDescent="0.2">
      <c r="F1921" s="25"/>
      <c r="G1921" s="26"/>
      <c r="H1921" s="26"/>
    </row>
    <row r="1922" spans="6:8" x14ac:dyDescent="0.2">
      <c r="F1922" s="25"/>
      <c r="G1922" s="26"/>
      <c r="H1922" s="26"/>
    </row>
    <row r="1923" spans="6:8" x14ac:dyDescent="0.2">
      <c r="F1923" s="25"/>
      <c r="G1923" s="26"/>
      <c r="H1923" s="26"/>
    </row>
    <row r="1924" spans="6:8" x14ac:dyDescent="0.2">
      <c r="F1924" s="25"/>
      <c r="G1924" s="26"/>
      <c r="H1924" s="26"/>
    </row>
    <row r="1925" spans="6:8" x14ac:dyDescent="0.2">
      <c r="F1925" s="25"/>
      <c r="G1925" s="26"/>
      <c r="H1925" s="26"/>
    </row>
    <row r="1926" spans="6:8" x14ac:dyDescent="0.2">
      <c r="F1926" s="25"/>
      <c r="G1926" s="26"/>
      <c r="H1926" s="26"/>
    </row>
    <row r="1927" spans="6:8" x14ac:dyDescent="0.2">
      <c r="F1927" s="25"/>
      <c r="G1927" s="26"/>
      <c r="H1927" s="26"/>
    </row>
    <row r="1928" spans="6:8" x14ac:dyDescent="0.2">
      <c r="F1928" s="25"/>
      <c r="G1928" s="26"/>
      <c r="H1928" s="26"/>
    </row>
    <row r="1929" spans="6:8" x14ac:dyDescent="0.2">
      <c r="F1929" s="25"/>
      <c r="G1929" s="26"/>
      <c r="H1929" s="26"/>
    </row>
    <row r="1930" spans="6:8" x14ac:dyDescent="0.2">
      <c r="F1930" s="25"/>
      <c r="G1930" s="26"/>
      <c r="H1930" s="26"/>
    </row>
    <row r="1931" spans="6:8" x14ac:dyDescent="0.2">
      <c r="F1931" s="25"/>
      <c r="G1931" s="26"/>
      <c r="H1931" s="26"/>
    </row>
    <row r="1932" spans="6:8" x14ac:dyDescent="0.2">
      <c r="F1932" s="25"/>
      <c r="G1932" s="26"/>
      <c r="H1932" s="26"/>
    </row>
    <row r="1933" spans="6:8" x14ac:dyDescent="0.2">
      <c r="F1933" s="25"/>
      <c r="G1933" s="26"/>
      <c r="H1933" s="26"/>
    </row>
    <row r="1934" spans="6:8" x14ac:dyDescent="0.2">
      <c r="F1934" s="25"/>
      <c r="G1934" s="26"/>
      <c r="H1934" s="26"/>
    </row>
    <row r="1935" spans="6:8" x14ac:dyDescent="0.2">
      <c r="F1935" s="25"/>
      <c r="G1935" s="26"/>
      <c r="H1935" s="26"/>
    </row>
    <row r="1936" spans="6:8" x14ac:dyDescent="0.2">
      <c r="F1936" s="25"/>
      <c r="G1936" s="26"/>
      <c r="H1936" s="26"/>
    </row>
    <row r="1937" spans="6:8" x14ac:dyDescent="0.2">
      <c r="F1937" s="25"/>
      <c r="G1937" s="26"/>
      <c r="H1937" s="26"/>
    </row>
    <row r="1938" spans="6:8" x14ac:dyDescent="0.2">
      <c r="F1938" s="25"/>
      <c r="G1938" s="26"/>
      <c r="H1938" s="26"/>
    </row>
    <row r="1939" spans="6:8" x14ac:dyDescent="0.2">
      <c r="F1939" s="25"/>
      <c r="G1939" s="26"/>
      <c r="H1939" s="26"/>
    </row>
    <row r="1940" spans="6:8" x14ac:dyDescent="0.2">
      <c r="F1940" s="25"/>
      <c r="G1940" s="26"/>
      <c r="H1940" s="26"/>
    </row>
    <row r="1941" spans="6:8" x14ac:dyDescent="0.2">
      <c r="F1941" s="25"/>
      <c r="G1941" s="26"/>
      <c r="H1941" s="26"/>
    </row>
    <row r="1942" spans="6:8" x14ac:dyDescent="0.2">
      <c r="F1942" s="25"/>
      <c r="G1942" s="26"/>
      <c r="H1942" s="26"/>
    </row>
    <row r="1943" spans="6:8" x14ac:dyDescent="0.2">
      <c r="F1943" s="25"/>
      <c r="G1943" s="26"/>
      <c r="H1943" s="26"/>
    </row>
    <row r="1944" spans="6:8" x14ac:dyDescent="0.2">
      <c r="F1944" s="25"/>
      <c r="G1944" s="26"/>
      <c r="H1944" s="26"/>
    </row>
    <row r="1945" spans="6:8" x14ac:dyDescent="0.2">
      <c r="F1945" s="25"/>
      <c r="G1945" s="26"/>
      <c r="H1945" s="26"/>
    </row>
    <row r="1946" spans="6:8" x14ac:dyDescent="0.2">
      <c r="F1946" s="25"/>
      <c r="G1946" s="26"/>
      <c r="H1946" s="26"/>
    </row>
    <row r="1947" spans="6:8" x14ac:dyDescent="0.2">
      <c r="F1947" s="25"/>
      <c r="G1947" s="26"/>
      <c r="H1947" s="26"/>
    </row>
    <row r="1948" spans="6:8" x14ac:dyDescent="0.2">
      <c r="F1948" s="25"/>
      <c r="G1948" s="26"/>
      <c r="H1948" s="26"/>
    </row>
    <row r="1949" spans="6:8" x14ac:dyDescent="0.2">
      <c r="F1949" s="25"/>
      <c r="G1949" s="26"/>
      <c r="H1949" s="26"/>
    </row>
    <row r="1950" spans="6:8" x14ac:dyDescent="0.2">
      <c r="F1950" s="25"/>
      <c r="G1950" s="26"/>
      <c r="H1950" s="26"/>
    </row>
    <row r="1951" spans="6:8" x14ac:dyDescent="0.2">
      <c r="F1951" s="25"/>
      <c r="G1951" s="26"/>
      <c r="H1951" s="26"/>
    </row>
    <row r="1952" spans="6:8" x14ac:dyDescent="0.2">
      <c r="F1952" s="25"/>
      <c r="G1952" s="26"/>
      <c r="H1952" s="26"/>
    </row>
    <row r="1953" spans="6:8" x14ac:dyDescent="0.2">
      <c r="F1953" s="25"/>
      <c r="G1953" s="26"/>
      <c r="H1953" s="26"/>
    </row>
    <row r="1954" spans="6:8" x14ac:dyDescent="0.2">
      <c r="F1954" s="25"/>
      <c r="G1954" s="26"/>
      <c r="H1954" s="26"/>
    </row>
    <row r="1955" spans="6:8" x14ac:dyDescent="0.2">
      <c r="F1955" s="25"/>
      <c r="G1955" s="26"/>
      <c r="H1955" s="26"/>
    </row>
    <row r="1956" spans="6:8" x14ac:dyDescent="0.2">
      <c r="F1956" s="25"/>
      <c r="G1956" s="26"/>
      <c r="H1956" s="26"/>
    </row>
    <row r="1957" spans="6:8" x14ac:dyDescent="0.2">
      <c r="F1957" s="25"/>
      <c r="G1957" s="26"/>
      <c r="H1957" s="26"/>
    </row>
    <row r="1958" spans="6:8" x14ac:dyDescent="0.2">
      <c r="F1958" s="25"/>
      <c r="G1958" s="26"/>
      <c r="H1958" s="26"/>
    </row>
    <row r="1959" spans="6:8" x14ac:dyDescent="0.2">
      <c r="F1959" s="25"/>
      <c r="G1959" s="26"/>
      <c r="H1959" s="26"/>
    </row>
    <row r="1960" spans="6:8" x14ac:dyDescent="0.2">
      <c r="F1960" s="25"/>
      <c r="G1960" s="26"/>
      <c r="H1960" s="26"/>
    </row>
    <row r="1961" spans="6:8" x14ac:dyDescent="0.2">
      <c r="F1961" s="25"/>
      <c r="G1961" s="26"/>
      <c r="H1961" s="26"/>
    </row>
    <row r="1962" spans="6:8" x14ac:dyDescent="0.2">
      <c r="F1962" s="25"/>
      <c r="G1962" s="26"/>
      <c r="H1962" s="26"/>
    </row>
    <row r="1963" spans="6:8" x14ac:dyDescent="0.2">
      <c r="F1963" s="25"/>
      <c r="G1963" s="26"/>
      <c r="H1963" s="26"/>
    </row>
    <row r="1964" spans="6:8" x14ac:dyDescent="0.2">
      <c r="F1964" s="25"/>
      <c r="G1964" s="26"/>
      <c r="H1964" s="26"/>
    </row>
    <row r="1965" spans="6:8" x14ac:dyDescent="0.2">
      <c r="F1965" s="25"/>
      <c r="G1965" s="26"/>
      <c r="H1965" s="26"/>
    </row>
    <row r="1966" spans="6:8" x14ac:dyDescent="0.2">
      <c r="F1966" s="25"/>
      <c r="G1966" s="26"/>
      <c r="H1966" s="26"/>
    </row>
    <row r="1967" spans="6:8" x14ac:dyDescent="0.2">
      <c r="F1967" s="25"/>
      <c r="G1967" s="26"/>
      <c r="H1967" s="26"/>
    </row>
    <row r="1968" spans="6:8" x14ac:dyDescent="0.2">
      <c r="F1968" s="25"/>
      <c r="G1968" s="26"/>
      <c r="H1968" s="26"/>
    </row>
    <row r="1969" spans="6:8" x14ac:dyDescent="0.2">
      <c r="F1969" s="25"/>
      <c r="G1969" s="26"/>
      <c r="H1969" s="26"/>
    </row>
    <row r="1970" spans="6:8" x14ac:dyDescent="0.2">
      <c r="F1970" s="25"/>
      <c r="G1970" s="26"/>
      <c r="H1970" s="26"/>
    </row>
    <row r="1971" spans="6:8" x14ac:dyDescent="0.2">
      <c r="F1971" s="25"/>
      <c r="G1971" s="26"/>
      <c r="H1971" s="26"/>
    </row>
    <row r="1972" spans="6:8" x14ac:dyDescent="0.2">
      <c r="F1972" s="25"/>
      <c r="G1972" s="26"/>
      <c r="H1972" s="26"/>
    </row>
    <row r="1973" spans="6:8" x14ac:dyDescent="0.2">
      <c r="F1973" s="25"/>
      <c r="G1973" s="26"/>
      <c r="H1973" s="26"/>
    </row>
    <row r="1974" spans="6:8" x14ac:dyDescent="0.2">
      <c r="F1974" s="25"/>
      <c r="G1974" s="26"/>
      <c r="H1974" s="26"/>
    </row>
    <row r="1975" spans="6:8" x14ac:dyDescent="0.2">
      <c r="F1975" s="25"/>
      <c r="G1975" s="26"/>
      <c r="H1975" s="26"/>
    </row>
    <row r="1976" spans="6:8" x14ac:dyDescent="0.2">
      <c r="F1976" s="25"/>
      <c r="G1976" s="26"/>
      <c r="H1976" s="26"/>
    </row>
    <row r="1977" spans="6:8" x14ac:dyDescent="0.2">
      <c r="F1977" s="25"/>
      <c r="G1977" s="26"/>
      <c r="H1977" s="26"/>
    </row>
    <row r="1978" spans="6:8" x14ac:dyDescent="0.2">
      <c r="F1978" s="25"/>
      <c r="G1978" s="26"/>
      <c r="H1978" s="26"/>
    </row>
    <row r="1979" spans="6:8" x14ac:dyDescent="0.2">
      <c r="F1979" s="25"/>
      <c r="G1979" s="26"/>
      <c r="H1979" s="26"/>
    </row>
    <row r="1980" spans="6:8" x14ac:dyDescent="0.2">
      <c r="F1980" s="25"/>
      <c r="G1980" s="26"/>
      <c r="H1980" s="26"/>
    </row>
    <row r="1981" spans="6:8" x14ac:dyDescent="0.2">
      <c r="F1981" s="25"/>
      <c r="G1981" s="26"/>
      <c r="H1981" s="26"/>
    </row>
    <row r="1982" spans="6:8" x14ac:dyDescent="0.2">
      <c r="F1982" s="25"/>
      <c r="G1982" s="26"/>
      <c r="H1982" s="26"/>
    </row>
    <row r="1983" spans="6:8" x14ac:dyDescent="0.2">
      <c r="F1983" s="25"/>
      <c r="G1983" s="26"/>
      <c r="H1983" s="26"/>
    </row>
    <row r="1984" spans="6:8" x14ac:dyDescent="0.2">
      <c r="F1984" s="25"/>
      <c r="G1984" s="26"/>
      <c r="H1984" s="26"/>
    </row>
    <row r="1985" spans="6:8" x14ac:dyDescent="0.2">
      <c r="F1985" s="25"/>
      <c r="G1985" s="26"/>
      <c r="H1985" s="26"/>
    </row>
    <row r="1986" spans="6:8" x14ac:dyDescent="0.2">
      <c r="F1986" s="25"/>
      <c r="G1986" s="26"/>
      <c r="H1986" s="26"/>
    </row>
    <row r="1987" spans="6:8" x14ac:dyDescent="0.2">
      <c r="F1987" s="25"/>
      <c r="G1987" s="26"/>
      <c r="H1987" s="26"/>
    </row>
    <row r="1988" spans="6:8" x14ac:dyDescent="0.2">
      <c r="F1988" s="25"/>
      <c r="G1988" s="26"/>
      <c r="H1988" s="26"/>
    </row>
    <row r="1989" spans="6:8" x14ac:dyDescent="0.2">
      <c r="F1989" s="25"/>
      <c r="G1989" s="26"/>
      <c r="H1989" s="26"/>
    </row>
    <row r="1990" spans="6:8" x14ac:dyDescent="0.2">
      <c r="F1990" s="25"/>
      <c r="G1990" s="26"/>
      <c r="H1990" s="26"/>
    </row>
    <row r="1991" spans="6:8" x14ac:dyDescent="0.2">
      <c r="F1991" s="25"/>
      <c r="G1991" s="26"/>
      <c r="H1991" s="26"/>
    </row>
    <row r="1992" spans="6:8" x14ac:dyDescent="0.2">
      <c r="F1992" s="25"/>
      <c r="G1992" s="26"/>
      <c r="H1992" s="26"/>
    </row>
    <row r="1993" spans="6:8" x14ac:dyDescent="0.2">
      <c r="F1993" s="25"/>
      <c r="G1993" s="26"/>
      <c r="H1993" s="26"/>
    </row>
    <row r="1994" spans="6:8" x14ac:dyDescent="0.2">
      <c r="F1994" s="25"/>
      <c r="G1994" s="26"/>
      <c r="H1994" s="26"/>
    </row>
    <row r="1995" spans="6:8" x14ac:dyDescent="0.2">
      <c r="F1995" s="25"/>
      <c r="G1995" s="26"/>
      <c r="H1995" s="26"/>
    </row>
    <row r="1996" spans="6:8" x14ac:dyDescent="0.2">
      <c r="F1996" s="25"/>
      <c r="G1996" s="26"/>
      <c r="H1996" s="26"/>
    </row>
    <row r="1997" spans="6:8" x14ac:dyDescent="0.2">
      <c r="F1997" s="25"/>
      <c r="G1997" s="26"/>
      <c r="H1997" s="26"/>
    </row>
    <row r="1998" spans="6:8" x14ac:dyDescent="0.2">
      <c r="F1998" s="25"/>
      <c r="G1998" s="26"/>
      <c r="H1998" s="26"/>
    </row>
    <row r="1999" spans="6:8" x14ac:dyDescent="0.2">
      <c r="F1999" s="25"/>
      <c r="G1999" s="26"/>
      <c r="H1999" s="26"/>
    </row>
    <row r="2000" spans="6:8" x14ac:dyDescent="0.2">
      <c r="F2000" s="25"/>
      <c r="G2000" s="26"/>
      <c r="H2000" s="26"/>
    </row>
    <row r="2001" spans="6:8" x14ac:dyDescent="0.2">
      <c r="F2001" s="25"/>
      <c r="G2001" s="26"/>
      <c r="H2001" s="26"/>
    </row>
    <row r="2002" spans="6:8" x14ac:dyDescent="0.2">
      <c r="F2002" s="25"/>
      <c r="G2002" s="26"/>
      <c r="H2002" s="26"/>
    </row>
    <row r="2003" spans="6:8" x14ac:dyDescent="0.2">
      <c r="F2003" s="25"/>
      <c r="G2003" s="26"/>
      <c r="H2003" s="26"/>
    </row>
    <row r="2004" spans="6:8" x14ac:dyDescent="0.2">
      <c r="F2004" s="25"/>
      <c r="G2004" s="26"/>
      <c r="H2004" s="26"/>
    </row>
    <row r="2005" spans="6:8" x14ac:dyDescent="0.2">
      <c r="F2005" s="25"/>
      <c r="G2005" s="26"/>
      <c r="H2005" s="26"/>
    </row>
    <row r="2006" spans="6:8" x14ac:dyDescent="0.2">
      <c r="F2006" s="25"/>
      <c r="G2006" s="26"/>
      <c r="H2006" s="26"/>
    </row>
    <row r="2007" spans="6:8" x14ac:dyDescent="0.2">
      <c r="F2007" s="25"/>
      <c r="G2007" s="26"/>
      <c r="H2007" s="26"/>
    </row>
    <row r="2008" spans="6:8" x14ac:dyDescent="0.2">
      <c r="F2008" s="25"/>
      <c r="G2008" s="26"/>
      <c r="H2008" s="26"/>
    </row>
    <row r="2009" spans="6:8" x14ac:dyDescent="0.2">
      <c r="F2009" s="25"/>
      <c r="G2009" s="26"/>
      <c r="H2009" s="26"/>
    </row>
    <row r="2010" spans="6:8" x14ac:dyDescent="0.2">
      <c r="F2010" s="25"/>
      <c r="G2010" s="26"/>
      <c r="H2010" s="26"/>
    </row>
    <row r="2011" spans="6:8" x14ac:dyDescent="0.2">
      <c r="F2011" s="25"/>
      <c r="G2011" s="26"/>
      <c r="H2011" s="26"/>
    </row>
    <row r="2012" spans="6:8" x14ac:dyDescent="0.2">
      <c r="F2012" s="25"/>
      <c r="G2012" s="26"/>
      <c r="H2012" s="26"/>
    </row>
    <row r="2013" spans="6:8" x14ac:dyDescent="0.2">
      <c r="F2013" s="25"/>
      <c r="G2013" s="26"/>
      <c r="H2013" s="26"/>
    </row>
    <row r="2014" spans="6:8" x14ac:dyDescent="0.2">
      <c r="F2014" s="25"/>
      <c r="G2014" s="26"/>
      <c r="H2014" s="26"/>
    </row>
    <row r="2015" spans="6:8" x14ac:dyDescent="0.2">
      <c r="F2015" s="25"/>
      <c r="G2015" s="26"/>
      <c r="H2015" s="26"/>
    </row>
    <row r="2016" spans="6:8" x14ac:dyDescent="0.2">
      <c r="F2016" s="25"/>
      <c r="G2016" s="26"/>
      <c r="H2016" s="26"/>
    </row>
    <row r="2017" spans="6:8" x14ac:dyDescent="0.2">
      <c r="F2017" s="25"/>
      <c r="G2017" s="26"/>
      <c r="H2017" s="26"/>
    </row>
    <row r="2018" spans="6:8" x14ac:dyDescent="0.2">
      <c r="F2018" s="25"/>
      <c r="G2018" s="26"/>
      <c r="H2018" s="26"/>
    </row>
    <row r="2019" spans="6:8" x14ac:dyDescent="0.2">
      <c r="F2019" s="25"/>
      <c r="G2019" s="26"/>
      <c r="H2019" s="26"/>
    </row>
    <row r="2020" spans="6:8" x14ac:dyDescent="0.2">
      <c r="F2020" s="25"/>
      <c r="G2020" s="26"/>
      <c r="H2020" s="26"/>
    </row>
    <row r="2021" spans="6:8" x14ac:dyDescent="0.2">
      <c r="F2021" s="25"/>
      <c r="G2021" s="26"/>
      <c r="H2021" s="26"/>
    </row>
    <row r="2022" spans="6:8" x14ac:dyDescent="0.2">
      <c r="F2022" s="25"/>
      <c r="G2022" s="26"/>
      <c r="H2022" s="26"/>
    </row>
    <row r="2023" spans="6:8" x14ac:dyDescent="0.2">
      <c r="F2023" s="25"/>
      <c r="G2023" s="26"/>
      <c r="H2023" s="26"/>
    </row>
    <row r="2024" spans="6:8" x14ac:dyDescent="0.2">
      <c r="F2024" s="25"/>
      <c r="G2024" s="26"/>
      <c r="H2024" s="26"/>
    </row>
    <row r="2025" spans="6:8" x14ac:dyDescent="0.2">
      <c r="F2025" s="25"/>
      <c r="G2025" s="26"/>
      <c r="H2025" s="26"/>
    </row>
    <row r="2026" spans="6:8" x14ac:dyDescent="0.2">
      <c r="F2026" s="25"/>
      <c r="G2026" s="26"/>
      <c r="H2026" s="26"/>
    </row>
    <row r="2027" spans="6:8" x14ac:dyDescent="0.2">
      <c r="F2027" s="25"/>
      <c r="G2027" s="26"/>
      <c r="H2027" s="26"/>
    </row>
    <row r="2028" spans="6:8" x14ac:dyDescent="0.2">
      <c r="F2028" s="25"/>
      <c r="G2028" s="26"/>
      <c r="H2028" s="26"/>
    </row>
    <row r="2029" spans="6:8" x14ac:dyDescent="0.2">
      <c r="F2029" s="25"/>
      <c r="G2029" s="26"/>
      <c r="H2029" s="26"/>
    </row>
    <row r="2030" spans="6:8" x14ac:dyDescent="0.2">
      <c r="F2030" s="25"/>
      <c r="G2030" s="26"/>
      <c r="H2030" s="26"/>
    </row>
    <row r="2031" spans="6:8" x14ac:dyDescent="0.2">
      <c r="F2031" s="25"/>
      <c r="G2031" s="26"/>
      <c r="H2031" s="26"/>
    </row>
    <row r="2032" spans="6:8" x14ac:dyDescent="0.2">
      <c r="F2032" s="25"/>
      <c r="G2032" s="26"/>
      <c r="H2032" s="26"/>
    </row>
    <row r="2033" spans="6:8" x14ac:dyDescent="0.2">
      <c r="F2033" s="25"/>
      <c r="G2033" s="26"/>
      <c r="H2033" s="26"/>
    </row>
    <row r="2034" spans="6:8" x14ac:dyDescent="0.2">
      <c r="F2034" s="25"/>
      <c r="G2034" s="26"/>
      <c r="H2034" s="26"/>
    </row>
    <row r="2035" spans="6:8" x14ac:dyDescent="0.2">
      <c r="F2035" s="25"/>
      <c r="G2035" s="26"/>
      <c r="H2035" s="26"/>
    </row>
    <row r="2036" spans="6:8" x14ac:dyDescent="0.2">
      <c r="F2036" s="25"/>
      <c r="G2036" s="26"/>
      <c r="H2036" s="26"/>
    </row>
    <row r="2037" spans="6:8" x14ac:dyDescent="0.2">
      <c r="F2037" s="25"/>
      <c r="G2037" s="26"/>
      <c r="H2037" s="26"/>
    </row>
    <row r="2038" spans="6:8" x14ac:dyDescent="0.2">
      <c r="F2038" s="25"/>
      <c r="G2038" s="26"/>
      <c r="H2038" s="26"/>
    </row>
    <row r="2039" spans="6:8" x14ac:dyDescent="0.2">
      <c r="F2039" s="25"/>
      <c r="G2039" s="26"/>
      <c r="H2039" s="26"/>
    </row>
    <row r="2040" spans="6:8" x14ac:dyDescent="0.2">
      <c r="F2040" s="25"/>
      <c r="G2040" s="26"/>
      <c r="H2040" s="26"/>
    </row>
    <row r="2041" spans="6:8" x14ac:dyDescent="0.2">
      <c r="F2041" s="25"/>
      <c r="G2041" s="26"/>
      <c r="H2041" s="26"/>
    </row>
    <row r="2042" spans="6:8" x14ac:dyDescent="0.2">
      <c r="F2042" s="25"/>
      <c r="G2042" s="26"/>
      <c r="H2042" s="26"/>
    </row>
    <row r="2043" spans="6:8" x14ac:dyDescent="0.2">
      <c r="F2043" s="25"/>
      <c r="G2043" s="26"/>
      <c r="H2043" s="26"/>
    </row>
    <row r="2044" spans="6:8" x14ac:dyDescent="0.2">
      <c r="F2044" s="25"/>
      <c r="G2044" s="26"/>
      <c r="H2044" s="26"/>
    </row>
    <row r="2045" spans="6:8" x14ac:dyDescent="0.2">
      <c r="F2045" s="25"/>
      <c r="G2045" s="26"/>
      <c r="H2045" s="26"/>
    </row>
    <row r="2046" spans="6:8" x14ac:dyDescent="0.2">
      <c r="F2046" s="25"/>
      <c r="G2046" s="26"/>
      <c r="H2046" s="26"/>
    </row>
    <row r="2047" spans="6:8" x14ac:dyDescent="0.2">
      <c r="F2047" s="25"/>
      <c r="G2047" s="26"/>
      <c r="H2047" s="26"/>
    </row>
    <row r="2048" spans="6:8" x14ac:dyDescent="0.2">
      <c r="F2048" s="25"/>
      <c r="G2048" s="26"/>
      <c r="H2048" s="26"/>
    </row>
    <row r="2049" spans="6:8" x14ac:dyDescent="0.2">
      <c r="F2049" s="25"/>
      <c r="G2049" s="26"/>
      <c r="H2049" s="26"/>
    </row>
    <row r="2050" spans="6:8" x14ac:dyDescent="0.2">
      <c r="F2050" s="25"/>
      <c r="G2050" s="26"/>
      <c r="H2050" s="26"/>
    </row>
    <row r="2051" spans="6:8" x14ac:dyDescent="0.2">
      <c r="F2051" s="25"/>
      <c r="G2051" s="26"/>
      <c r="H2051" s="26"/>
    </row>
    <row r="2052" spans="6:8" x14ac:dyDescent="0.2">
      <c r="F2052" s="25"/>
      <c r="G2052" s="26"/>
      <c r="H2052" s="26"/>
    </row>
    <row r="2053" spans="6:8" x14ac:dyDescent="0.2">
      <c r="F2053" s="25"/>
      <c r="G2053" s="26"/>
      <c r="H2053" s="26"/>
    </row>
    <row r="2054" spans="6:8" x14ac:dyDescent="0.2">
      <c r="F2054" s="25"/>
      <c r="G2054" s="26"/>
      <c r="H2054" s="26"/>
    </row>
    <row r="2055" spans="6:8" x14ac:dyDescent="0.2">
      <c r="F2055" s="25"/>
      <c r="G2055" s="26"/>
      <c r="H2055" s="26"/>
    </row>
    <row r="2056" spans="6:8" x14ac:dyDescent="0.2">
      <c r="F2056" s="25"/>
      <c r="G2056" s="26"/>
      <c r="H2056" s="26"/>
    </row>
    <row r="2057" spans="6:8" x14ac:dyDescent="0.2">
      <c r="F2057" s="25"/>
      <c r="G2057" s="26"/>
      <c r="H2057" s="26"/>
    </row>
    <row r="2058" spans="6:8" x14ac:dyDescent="0.2">
      <c r="F2058" s="25"/>
      <c r="G2058" s="26"/>
      <c r="H2058" s="26"/>
    </row>
    <row r="2059" spans="6:8" x14ac:dyDescent="0.2">
      <c r="F2059" s="25"/>
      <c r="G2059" s="26"/>
      <c r="H2059" s="26"/>
    </row>
    <row r="2060" spans="6:8" x14ac:dyDescent="0.2">
      <c r="F2060" s="25"/>
      <c r="G2060" s="26"/>
      <c r="H2060" s="26"/>
    </row>
    <row r="2061" spans="6:8" x14ac:dyDescent="0.2">
      <c r="F2061" s="25"/>
      <c r="G2061" s="26"/>
      <c r="H2061" s="26"/>
    </row>
    <row r="2062" spans="6:8" x14ac:dyDescent="0.2">
      <c r="F2062" s="25"/>
      <c r="G2062" s="26"/>
      <c r="H2062" s="26"/>
    </row>
    <row r="2063" spans="6:8" x14ac:dyDescent="0.2">
      <c r="F2063" s="25"/>
      <c r="G2063" s="26"/>
      <c r="H2063" s="26"/>
    </row>
    <row r="2064" spans="6:8" x14ac:dyDescent="0.2">
      <c r="F2064" s="25"/>
      <c r="G2064" s="26"/>
      <c r="H2064" s="26"/>
    </row>
    <row r="2065" spans="6:8" x14ac:dyDescent="0.2">
      <c r="F2065" s="25"/>
      <c r="G2065" s="26"/>
      <c r="H2065" s="26"/>
    </row>
    <row r="2066" spans="6:8" x14ac:dyDescent="0.2">
      <c r="F2066" s="25"/>
      <c r="G2066" s="26"/>
      <c r="H2066" s="26"/>
    </row>
    <row r="2067" spans="6:8" x14ac:dyDescent="0.2">
      <c r="F2067" s="25"/>
      <c r="G2067" s="26"/>
      <c r="H2067" s="26"/>
    </row>
    <row r="2068" spans="6:8" x14ac:dyDescent="0.2">
      <c r="F2068" s="25"/>
      <c r="G2068" s="26"/>
      <c r="H2068" s="26"/>
    </row>
    <row r="2069" spans="6:8" x14ac:dyDescent="0.2">
      <c r="F2069" s="25"/>
      <c r="G2069" s="26"/>
      <c r="H2069" s="26"/>
    </row>
    <row r="2070" spans="6:8" x14ac:dyDescent="0.2">
      <c r="F2070" s="25"/>
      <c r="G2070" s="26"/>
      <c r="H2070" s="26"/>
    </row>
    <row r="2071" spans="6:8" x14ac:dyDescent="0.2">
      <c r="F2071" s="25"/>
      <c r="G2071" s="26"/>
      <c r="H2071" s="26"/>
    </row>
    <row r="2072" spans="6:8" x14ac:dyDescent="0.2">
      <c r="F2072" s="25"/>
      <c r="G2072" s="26"/>
      <c r="H2072" s="26"/>
    </row>
    <row r="2073" spans="6:8" x14ac:dyDescent="0.2">
      <c r="F2073" s="25"/>
      <c r="G2073" s="26"/>
      <c r="H2073" s="26"/>
    </row>
    <row r="2074" spans="6:8" x14ac:dyDescent="0.2">
      <c r="F2074" s="25"/>
      <c r="G2074" s="26"/>
      <c r="H2074" s="26"/>
    </row>
    <row r="2075" spans="6:8" x14ac:dyDescent="0.2">
      <c r="F2075" s="25"/>
      <c r="G2075" s="26"/>
      <c r="H2075" s="26"/>
    </row>
    <row r="2076" spans="6:8" x14ac:dyDescent="0.2">
      <c r="F2076" s="25"/>
      <c r="G2076" s="26"/>
      <c r="H2076" s="26"/>
    </row>
    <row r="2077" spans="6:8" x14ac:dyDescent="0.2">
      <c r="F2077" s="25"/>
      <c r="G2077" s="26"/>
      <c r="H2077" s="26"/>
    </row>
    <row r="2078" spans="6:8" x14ac:dyDescent="0.2">
      <c r="F2078" s="25"/>
      <c r="G2078" s="26"/>
      <c r="H2078" s="26"/>
    </row>
    <row r="2079" spans="6:8" x14ac:dyDescent="0.2">
      <c r="F2079" s="25"/>
      <c r="G2079" s="26"/>
      <c r="H2079" s="26"/>
    </row>
    <row r="2080" spans="6:8" x14ac:dyDescent="0.2">
      <c r="F2080" s="25"/>
      <c r="G2080" s="26"/>
      <c r="H2080" s="26"/>
    </row>
    <row r="2081" spans="6:8" x14ac:dyDescent="0.2">
      <c r="F2081" s="25"/>
      <c r="G2081" s="26"/>
      <c r="H2081" s="26"/>
    </row>
    <row r="2082" spans="6:8" x14ac:dyDescent="0.2">
      <c r="F2082" s="25"/>
      <c r="G2082" s="26"/>
      <c r="H2082" s="26"/>
    </row>
    <row r="2083" spans="6:8" x14ac:dyDescent="0.2">
      <c r="F2083" s="25"/>
      <c r="G2083" s="26"/>
      <c r="H2083" s="26"/>
    </row>
    <row r="2084" spans="6:8" x14ac:dyDescent="0.2">
      <c r="F2084" s="25"/>
      <c r="G2084" s="26"/>
      <c r="H2084" s="26"/>
    </row>
    <row r="2085" spans="6:8" x14ac:dyDescent="0.2">
      <c r="F2085" s="25"/>
      <c r="G2085" s="26"/>
      <c r="H2085" s="26"/>
    </row>
    <row r="2086" spans="6:8" x14ac:dyDescent="0.2">
      <c r="F2086" s="25"/>
      <c r="G2086" s="26"/>
      <c r="H2086" s="26"/>
    </row>
    <row r="2087" spans="6:8" x14ac:dyDescent="0.2">
      <c r="F2087" s="25"/>
      <c r="G2087" s="26"/>
      <c r="H2087" s="26"/>
    </row>
    <row r="2088" spans="6:8" x14ac:dyDescent="0.2">
      <c r="F2088" s="25"/>
      <c r="G2088" s="26"/>
      <c r="H2088" s="26"/>
    </row>
    <row r="2089" spans="6:8" x14ac:dyDescent="0.2">
      <c r="F2089" s="25"/>
      <c r="G2089" s="26"/>
      <c r="H2089" s="26"/>
    </row>
    <row r="2090" spans="6:8" x14ac:dyDescent="0.2">
      <c r="F2090" s="25"/>
      <c r="G2090" s="26"/>
      <c r="H2090" s="26"/>
    </row>
    <row r="2091" spans="6:8" x14ac:dyDescent="0.2">
      <c r="F2091" s="25"/>
      <c r="G2091" s="26"/>
      <c r="H2091" s="26"/>
    </row>
    <row r="2092" spans="6:8" x14ac:dyDescent="0.2">
      <c r="F2092" s="25"/>
      <c r="G2092" s="26"/>
      <c r="H2092" s="26"/>
    </row>
    <row r="2093" spans="6:8" x14ac:dyDescent="0.2">
      <c r="F2093" s="25"/>
      <c r="G2093" s="26"/>
      <c r="H2093" s="26"/>
    </row>
    <row r="2094" spans="6:8" x14ac:dyDescent="0.2">
      <c r="F2094" s="25"/>
      <c r="G2094" s="26"/>
      <c r="H2094" s="26"/>
    </row>
    <row r="2095" spans="6:8" x14ac:dyDescent="0.2">
      <c r="F2095" s="25"/>
      <c r="G2095" s="26"/>
      <c r="H2095" s="26"/>
    </row>
    <row r="2096" spans="6:8" x14ac:dyDescent="0.2">
      <c r="F2096" s="25"/>
      <c r="G2096" s="26"/>
      <c r="H2096" s="26"/>
    </row>
    <row r="2097" spans="6:8" x14ac:dyDescent="0.2">
      <c r="F2097" s="25"/>
      <c r="G2097" s="26"/>
      <c r="H2097" s="26"/>
    </row>
    <row r="2098" spans="6:8" x14ac:dyDescent="0.2">
      <c r="F2098" s="25"/>
      <c r="G2098" s="26"/>
      <c r="H2098" s="26"/>
    </row>
    <row r="2099" spans="6:8" x14ac:dyDescent="0.2">
      <c r="F2099" s="25"/>
      <c r="G2099" s="26"/>
      <c r="H2099" s="26"/>
    </row>
    <row r="2100" spans="6:8" x14ac:dyDescent="0.2">
      <c r="F2100" s="25"/>
      <c r="G2100" s="26"/>
      <c r="H2100" s="26"/>
    </row>
    <row r="2101" spans="6:8" x14ac:dyDescent="0.2">
      <c r="F2101" s="25"/>
      <c r="G2101" s="26"/>
      <c r="H2101" s="26"/>
    </row>
    <row r="2102" spans="6:8" x14ac:dyDescent="0.2">
      <c r="F2102" s="25"/>
      <c r="G2102" s="26"/>
      <c r="H2102" s="26"/>
    </row>
    <row r="2103" spans="6:8" x14ac:dyDescent="0.2">
      <c r="F2103" s="25"/>
      <c r="G2103" s="26"/>
      <c r="H2103" s="26"/>
    </row>
    <row r="2104" spans="6:8" x14ac:dyDescent="0.2">
      <c r="F2104" s="25"/>
      <c r="G2104" s="26"/>
      <c r="H2104" s="26"/>
    </row>
    <row r="2105" spans="6:8" x14ac:dyDescent="0.2">
      <c r="F2105" s="25"/>
      <c r="G2105" s="26"/>
      <c r="H2105" s="26"/>
    </row>
    <row r="2106" spans="6:8" x14ac:dyDescent="0.2">
      <c r="F2106" s="25"/>
      <c r="G2106" s="26"/>
      <c r="H2106" s="26"/>
    </row>
    <row r="2107" spans="6:8" x14ac:dyDescent="0.2">
      <c r="F2107" s="25"/>
      <c r="G2107" s="26"/>
      <c r="H2107" s="26"/>
    </row>
    <row r="2108" spans="6:8" x14ac:dyDescent="0.2">
      <c r="F2108" s="25"/>
      <c r="G2108" s="26"/>
      <c r="H2108" s="26"/>
    </row>
    <row r="2109" spans="6:8" x14ac:dyDescent="0.2">
      <c r="F2109" s="25"/>
      <c r="G2109" s="26"/>
      <c r="H2109" s="26"/>
    </row>
    <row r="2110" spans="6:8" x14ac:dyDescent="0.2">
      <c r="F2110" s="25"/>
      <c r="G2110" s="26"/>
      <c r="H2110" s="26"/>
    </row>
    <row r="2111" spans="6:8" x14ac:dyDescent="0.2">
      <c r="F2111" s="25"/>
      <c r="G2111" s="26"/>
      <c r="H2111" s="26"/>
    </row>
    <row r="2112" spans="6:8" x14ac:dyDescent="0.2">
      <c r="F2112" s="25"/>
      <c r="G2112" s="26"/>
      <c r="H2112" s="26"/>
    </row>
    <row r="2113" spans="6:8" x14ac:dyDescent="0.2">
      <c r="F2113" s="25"/>
      <c r="G2113" s="26"/>
      <c r="H2113" s="26"/>
    </row>
    <row r="2114" spans="6:8" x14ac:dyDescent="0.2">
      <c r="F2114" s="25"/>
      <c r="G2114" s="26"/>
      <c r="H2114" s="26"/>
    </row>
    <row r="2115" spans="6:8" x14ac:dyDescent="0.2">
      <c r="F2115" s="25"/>
      <c r="G2115" s="26"/>
      <c r="H2115" s="26"/>
    </row>
    <row r="2116" spans="6:8" x14ac:dyDescent="0.2">
      <c r="F2116" s="25"/>
      <c r="G2116" s="26"/>
      <c r="H2116" s="26"/>
    </row>
    <row r="2117" spans="6:8" x14ac:dyDescent="0.2">
      <c r="F2117" s="25"/>
      <c r="G2117" s="26"/>
      <c r="H2117" s="26"/>
    </row>
    <row r="2118" spans="6:8" x14ac:dyDescent="0.2">
      <c r="F2118" s="25"/>
      <c r="G2118" s="26"/>
      <c r="H2118" s="26"/>
    </row>
    <row r="2119" spans="6:8" x14ac:dyDescent="0.2">
      <c r="F2119" s="25"/>
      <c r="G2119" s="26"/>
      <c r="H2119" s="26"/>
    </row>
    <row r="2120" spans="6:8" x14ac:dyDescent="0.2">
      <c r="F2120" s="25"/>
      <c r="G2120" s="26"/>
      <c r="H2120" s="26"/>
    </row>
    <row r="2121" spans="6:8" x14ac:dyDescent="0.2">
      <c r="F2121" s="25"/>
      <c r="G2121" s="26"/>
      <c r="H2121" s="26"/>
    </row>
    <row r="2122" spans="6:8" x14ac:dyDescent="0.2">
      <c r="F2122" s="25"/>
      <c r="G2122" s="26"/>
      <c r="H2122" s="26"/>
    </row>
    <row r="2123" spans="6:8" x14ac:dyDescent="0.2">
      <c r="F2123" s="25"/>
      <c r="G2123" s="26"/>
      <c r="H2123" s="26"/>
    </row>
    <row r="2124" spans="6:8" x14ac:dyDescent="0.2">
      <c r="F2124" s="25"/>
      <c r="G2124" s="26"/>
      <c r="H2124" s="26"/>
    </row>
    <row r="2125" spans="6:8" x14ac:dyDescent="0.2">
      <c r="F2125" s="25"/>
      <c r="G2125" s="26"/>
      <c r="H2125" s="26"/>
    </row>
    <row r="2126" spans="6:8" x14ac:dyDescent="0.2">
      <c r="F2126" s="25"/>
      <c r="G2126" s="26"/>
      <c r="H2126" s="26"/>
    </row>
    <row r="2127" spans="6:8" x14ac:dyDescent="0.2">
      <c r="F2127" s="25"/>
      <c r="G2127" s="26"/>
      <c r="H2127" s="26"/>
    </row>
    <row r="2128" spans="6:8" x14ac:dyDescent="0.2">
      <c r="F2128" s="25"/>
      <c r="G2128" s="26"/>
      <c r="H2128" s="26"/>
    </row>
    <row r="2129" spans="6:8" x14ac:dyDescent="0.2">
      <c r="F2129" s="25"/>
      <c r="G2129" s="26"/>
      <c r="H2129" s="26"/>
    </row>
    <row r="2130" spans="6:8" x14ac:dyDescent="0.2">
      <c r="F2130" s="25"/>
      <c r="G2130" s="26"/>
      <c r="H2130" s="26"/>
    </row>
    <row r="2131" spans="6:8" x14ac:dyDescent="0.2">
      <c r="F2131" s="25"/>
      <c r="G2131" s="26"/>
      <c r="H2131" s="26"/>
    </row>
    <row r="2132" spans="6:8" x14ac:dyDescent="0.2">
      <c r="F2132" s="25"/>
      <c r="G2132" s="26"/>
      <c r="H2132" s="26"/>
    </row>
    <row r="2133" spans="6:8" x14ac:dyDescent="0.2">
      <c r="F2133" s="25"/>
      <c r="G2133" s="26"/>
      <c r="H2133" s="26"/>
    </row>
    <row r="2134" spans="6:8" x14ac:dyDescent="0.2">
      <c r="F2134" s="25"/>
      <c r="G2134" s="26"/>
      <c r="H2134" s="26"/>
    </row>
    <row r="2135" spans="6:8" x14ac:dyDescent="0.2">
      <c r="F2135" s="25"/>
      <c r="G2135" s="26"/>
      <c r="H2135" s="26"/>
    </row>
    <row r="2136" spans="6:8" x14ac:dyDescent="0.2">
      <c r="F2136" s="25"/>
      <c r="G2136" s="26"/>
      <c r="H2136" s="26"/>
    </row>
    <row r="2137" spans="6:8" x14ac:dyDescent="0.2">
      <c r="F2137" s="25"/>
      <c r="G2137" s="26"/>
      <c r="H2137" s="26"/>
    </row>
    <row r="2138" spans="6:8" x14ac:dyDescent="0.2">
      <c r="F2138" s="25"/>
      <c r="G2138" s="26"/>
      <c r="H2138" s="26"/>
    </row>
    <row r="2139" spans="6:8" x14ac:dyDescent="0.2">
      <c r="F2139" s="25"/>
      <c r="G2139" s="26"/>
      <c r="H2139" s="26"/>
    </row>
    <row r="2140" spans="6:8" x14ac:dyDescent="0.2">
      <c r="F2140" s="25"/>
      <c r="G2140" s="26"/>
      <c r="H2140" s="26"/>
    </row>
    <row r="2141" spans="6:8" x14ac:dyDescent="0.2">
      <c r="F2141" s="25"/>
      <c r="G2141" s="26"/>
      <c r="H2141" s="26"/>
    </row>
    <row r="2142" spans="6:8" x14ac:dyDescent="0.2">
      <c r="F2142" s="25"/>
      <c r="G2142" s="26"/>
      <c r="H2142" s="26"/>
    </row>
    <row r="2143" spans="6:8" x14ac:dyDescent="0.2">
      <c r="F2143" s="25"/>
      <c r="G2143" s="26"/>
      <c r="H2143" s="26"/>
    </row>
    <row r="2144" spans="6:8" x14ac:dyDescent="0.2">
      <c r="F2144" s="25"/>
      <c r="G2144" s="26"/>
      <c r="H2144" s="26"/>
    </row>
    <row r="2145" spans="6:8" x14ac:dyDescent="0.2">
      <c r="F2145" s="25"/>
      <c r="G2145" s="26"/>
      <c r="H2145" s="26"/>
    </row>
    <row r="2146" spans="6:8" x14ac:dyDescent="0.2">
      <c r="F2146" s="25"/>
      <c r="G2146" s="26"/>
      <c r="H2146" s="26"/>
    </row>
    <row r="2147" spans="6:8" x14ac:dyDescent="0.2">
      <c r="F2147" s="25"/>
      <c r="G2147" s="26"/>
      <c r="H2147" s="26"/>
    </row>
    <row r="2148" spans="6:8" x14ac:dyDescent="0.2">
      <c r="F2148" s="25"/>
      <c r="G2148" s="26"/>
      <c r="H2148" s="26"/>
    </row>
    <row r="2149" spans="6:8" x14ac:dyDescent="0.2">
      <c r="F2149" s="25"/>
      <c r="G2149" s="26"/>
      <c r="H2149" s="26"/>
    </row>
    <row r="2150" spans="6:8" x14ac:dyDescent="0.2">
      <c r="F2150" s="25"/>
      <c r="G2150" s="26"/>
      <c r="H2150" s="26"/>
    </row>
    <row r="2151" spans="6:8" x14ac:dyDescent="0.2">
      <c r="F2151" s="25"/>
      <c r="G2151" s="26"/>
      <c r="H2151" s="26"/>
    </row>
    <row r="2152" spans="6:8" x14ac:dyDescent="0.2">
      <c r="F2152" s="25"/>
      <c r="G2152" s="26"/>
      <c r="H2152" s="26"/>
    </row>
    <row r="2153" spans="6:8" x14ac:dyDescent="0.2">
      <c r="F2153" s="25"/>
      <c r="G2153" s="26"/>
      <c r="H2153" s="26"/>
    </row>
    <row r="2154" spans="6:8" x14ac:dyDescent="0.2">
      <c r="F2154" s="25"/>
      <c r="G2154" s="26"/>
      <c r="H2154" s="26"/>
    </row>
    <row r="2155" spans="6:8" x14ac:dyDescent="0.2">
      <c r="F2155" s="25"/>
      <c r="G2155" s="26"/>
      <c r="H2155" s="26"/>
    </row>
    <row r="2156" spans="6:8" x14ac:dyDescent="0.2">
      <c r="F2156" s="25"/>
      <c r="G2156" s="26"/>
      <c r="H2156" s="26"/>
    </row>
    <row r="2157" spans="6:8" x14ac:dyDescent="0.2">
      <c r="F2157" s="25"/>
      <c r="G2157" s="26"/>
      <c r="H2157" s="26"/>
    </row>
    <row r="2158" spans="6:8" x14ac:dyDescent="0.2">
      <c r="F2158" s="25"/>
      <c r="G2158" s="26"/>
      <c r="H2158" s="26"/>
    </row>
    <row r="2159" spans="6:8" x14ac:dyDescent="0.2">
      <c r="F2159" s="25"/>
      <c r="G2159" s="26"/>
      <c r="H2159" s="26"/>
    </row>
    <row r="2160" spans="6:8" x14ac:dyDescent="0.2">
      <c r="F2160" s="25"/>
      <c r="G2160" s="26"/>
      <c r="H2160" s="26"/>
    </row>
    <row r="2161" spans="6:8" x14ac:dyDescent="0.2">
      <c r="F2161" s="25"/>
      <c r="G2161" s="26"/>
      <c r="H2161" s="26"/>
    </row>
    <row r="2162" spans="6:8" x14ac:dyDescent="0.2">
      <c r="F2162" s="25"/>
      <c r="G2162" s="26"/>
      <c r="H2162" s="26"/>
    </row>
    <row r="2163" spans="6:8" x14ac:dyDescent="0.2">
      <c r="F2163" s="25"/>
      <c r="G2163" s="26"/>
      <c r="H2163" s="26"/>
    </row>
    <row r="2164" spans="6:8" x14ac:dyDescent="0.2">
      <c r="F2164" s="25"/>
      <c r="G2164" s="26"/>
      <c r="H2164" s="26"/>
    </row>
    <row r="2165" spans="6:8" x14ac:dyDescent="0.2">
      <c r="F2165" s="25"/>
      <c r="G2165" s="26"/>
      <c r="H2165" s="26"/>
    </row>
    <row r="2166" spans="6:8" x14ac:dyDescent="0.2">
      <c r="F2166" s="25"/>
      <c r="G2166" s="26"/>
      <c r="H2166" s="26"/>
    </row>
    <row r="2167" spans="6:8" x14ac:dyDescent="0.2">
      <c r="F2167" s="25"/>
      <c r="G2167" s="26"/>
      <c r="H2167" s="26"/>
    </row>
    <row r="2168" spans="6:8" x14ac:dyDescent="0.2">
      <c r="F2168" s="25"/>
      <c r="G2168" s="26"/>
      <c r="H2168" s="26"/>
    </row>
    <row r="2169" spans="6:8" x14ac:dyDescent="0.2">
      <c r="F2169" s="25"/>
      <c r="G2169" s="26"/>
      <c r="H2169" s="26"/>
    </row>
    <row r="2170" spans="6:8" x14ac:dyDescent="0.2">
      <c r="F2170" s="25"/>
      <c r="G2170" s="26"/>
      <c r="H2170" s="26"/>
    </row>
    <row r="2171" spans="6:8" x14ac:dyDescent="0.2">
      <c r="F2171" s="25"/>
      <c r="G2171" s="26"/>
      <c r="H2171" s="26"/>
    </row>
    <row r="2172" spans="6:8" x14ac:dyDescent="0.2">
      <c r="F2172" s="25"/>
      <c r="G2172" s="26"/>
      <c r="H2172" s="26"/>
    </row>
    <row r="2173" spans="6:8" x14ac:dyDescent="0.2">
      <c r="F2173" s="25"/>
      <c r="G2173" s="26"/>
      <c r="H2173" s="26"/>
    </row>
    <row r="2174" spans="6:8" x14ac:dyDescent="0.2">
      <c r="F2174" s="25"/>
      <c r="G2174" s="26"/>
      <c r="H2174" s="26"/>
    </row>
    <row r="2175" spans="6:8" x14ac:dyDescent="0.2">
      <c r="F2175" s="25"/>
      <c r="G2175" s="26"/>
      <c r="H2175" s="26"/>
    </row>
    <row r="2176" spans="6:8" x14ac:dyDescent="0.2">
      <c r="F2176" s="25"/>
      <c r="G2176" s="26"/>
      <c r="H2176" s="26"/>
    </row>
    <row r="2177" spans="6:8" x14ac:dyDescent="0.2">
      <c r="F2177" s="25"/>
      <c r="G2177" s="26"/>
      <c r="H2177" s="26"/>
    </row>
    <row r="2178" spans="6:8" x14ac:dyDescent="0.2">
      <c r="F2178" s="25"/>
      <c r="G2178" s="26"/>
      <c r="H2178" s="26"/>
    </row>
    <row r="2179" spans="6:8" x14ac:dyDescent="0.2">
      <c r="F2179" s="25"/>
      <c r="G2179" s="26"/>
      <c r="H2179" s="26"/>
    </row>
    <row r="2180" spans="6:8" x14ac:dyDescent="0.2">
      <c r="F2180" s="25"/>
      <c r="G2180" s="26"/>
      <c r="H2180" s="26"/>
    </row>
    <row r="2181" spans="6:8" x14ac:dyDescent="0.2">
      <c r="F2181" s="25"/>
      <c r="G2181" s="26"/>
      <c r="H2181" s="26"/>
    </row>
    <row r="2182" spans="6:8" x14ac:dyDescent="0.2">
      <c r="F2182" s="25"/>
      <c r="G2182" s="26"/>
      <c r="H2182" s="26"/>
    </row>
    <row r="2183" spans="6:8" x14ac:dyDescent="0.2">
      <c r="F2183" s="25"/>
      <c r="G2183" s="26"/>
      <c r="H2183" s="26"/>
    </row>
    <row r="2184" spans="6:8" x14ac:dyDescent="0.2">
      <c r="F2184" s="25"/>
      <c r="G2184" s="26"/>
      <c r="H2184" s="26"/>
    </row>
    <row r="2185" spans="6:8" x14ac:dyDescent="0.2">
      <c r="F2185" s="25"/>
      <c r="G2185" s="26"/>
      <c r="H2185" s="26"/>
    </row>
    <row r="2186" spans="6:8" x14ac:dyDescent="0.2">
      <c r="F2186" s="25"/>
      <c r="G2186" s="26"/>
      <c r="H2186" s="26"/>
    </row>
    <row r="2187" spans="6:8" x14ac:dyDescent="0.2">
      <c r="F2187" s="25"/>
      <c r="G2187" s="26"/>
      <c r="H2187" s="26"/>
    </row>
    <row r="2188" spans="6:8" x14ac:dyDescent="0.2">
      <c r="F2188" s="25"/>
      <c r="G2188" s="26"/>
      <c r="H2188" s="26"/>
    </row>
    <row r="2189" spans="6:8" x14ac:dyDescent="0.2">
      <c r="F2189" s="25"/>
      <c r="G2189" s="26"/>
      <c r="H2189" s="26"/>
    </row>
    <row r="2190" spans="6:8" x14ac:dyDescent="0.2">
      <c r="F2190" s="25"/>
      <c r="G2190" s="26"/>
      <c r="H2190" s="26"/>
    </row>
    <row r="2191" spans="6:8" x14ac:dyDescent="0.2">
      <c r="F2191" s="25"/>
      <c r="G2191" s="26"/>
      <c r="H2191" s="26"/>
    </row>
    <row r="2192" spans="6:8" x14ac:dyDescent="0.2">
      <c r="F2192" s="25"/>
      <c r="G2192" s="26"/>
      <c r="H2192" s="26"/>
    </row>
    <row r="2193" spans="6:8" x14ac:dyDescent="0.2">
      <c r="F2193" s="25"/>
      <c r="G2193" s="26"/>
      <c r="H2193" s="26"/>
    </row>
    <row r="2194" spans="6:8" x14ac:dyDescent="0.2">
      <c r="F2194" s="25"/>
      <c r="G2194" s="26"/>
      <c r="H2194" s="26"/>
    </row>
    <row r="2195" spans="6:8" x14ac:dyDescent="0.2">
      <c r="F2195" s="25"/>
      <c r="G2195" s="26"/>
      <c r="H2195" s="26"/>
    </row>
    <row r="2196" spans="6:8" x14ac:dyDescent="0.2">
      <c r="F2196" s="25"/>
      <c r="G2196" s="26"/>
      <c r="H2196" s="26"/>
    </row>
    <row r="2197" spans="6:8" x14ac:dyDescent="0.2">
      <c r="F2197" s="25"/>
      <c r="G2197" s="26"/>
      <c r="H2197" s="26"/>
    </row>
    <row r="2198" spans="6:8" x14ac:dyDescent="0.2">
      <c r="F2198" s="25"/>
      <c r="G2198" s="26"/>
      <c r="H2198" s="26"/>
    </row>
    <row r="2199" spans="6:8" x14ac:dyDescent="0.2">
      <c r="F2199" s="25"/>
      <c r="G2199" s="26"/>
      <c r="H2199" s="26"/>
    </row>
    <row r="2200" spans="6:8" x14ac:dyDescent="0.2">
      <c r="F2200" s="25"/>
      <c r="G2200" s="26"/>
      <c r="H2200" s="26"/>
    </row>
    <row r="2201" spans="6:8" x14ac:dyDescent="0.2">
      <c r="F2201" s="25"/>
      <c r="G2201" s="26"/>
      <c r="H2201" s="26"/>
    </row>
    <row r="2202" spans="6:8" x14ac:dyDescent="0.2">
      <c r="F2202" s="25"/>
      <c r="G2202" s="26"/>
      <c r="H2202" s="26"/>
    </row>
    <row r="2203" spans="6:8" x14ac:dyDescent="0.2">
      <c r="F2203" s="25"/>
      <c r="G2203" s="26"/>
      <c r="H2203" s="26"/>
    </row>
    <row r="2204" spans="6:8" x14ac:dyDescent="0.2">
      <c r="F2204" s="25"/>
      <c r="G2204" s="26"/>
      <c r="H2204" s="26"/>
    </row>
    <row r="2205" spans="6:8" x14ac:dyDescent="0.2">
      <c r="F2205" s="25"/>
      <c r="G2205" s="26"/>
      <c r="H2205" s="26"/>
    </row>
    <row r="2206" spans="6:8" x14ac:dyDescent="0.2">
      <c r="F2206" s="25"/>
      <c r="G2206" s="26"/>
      <c r="H2206" s="26"/>
    </row>
    <row r="2207" spans="6:8" x14ac:dyDescent="0.2">
      <c r="F2207" s="25"/>
      <c r="G2207" s="26"/>
      <c r="H2207" s="26"/>
    </row>
    <row r="2208" spans="6:8" x14ac:dyDescent="0.2">
      <c r="F2208" s="25"/>
      <c r="G2208" s="26"/>
      <c r="H2208" s="26"/>
    </row>
    <row r="2209" spans="6:8" x14ac:dyDescent="0.2">
      <c r="F2209" s="25"/>
      <c r="G2209" s="26"/>
      <c r="H2209" s="26"/>
    </row>
    <row r="2210" spans="6:8" x14ac:dyDescent="0.2">
      <c r="F2210" s="25"/>
      <c r="G2210" s="26"/>
      <c r="H2210" s="26"/>
    </row>
    <row r="2211" spans="6:8" x14ac:dyDescent="0.2">
      <c r="F2211" s="25"/>
      <c r="G2211" s="26"/>
      <c r="H2211" s="26"/>
    </row>
    <row r="2212" spans="6:8" x14ac:dyDescent="0.2">
      <c r="F2212" s="25"/>
      <c r="G2212" s="26"/>
      <c r="H2212" s="26"/>
    </row>
    <row r="2213" spans="6:8" x14ac:dyDescent="0.2">
      <c r="F2213" s="25"/>
      <c r="G2213" s="26"/>
      <c r="H2213" s="26"/>
    </row>
    <row r="2214" spans="6:8" x14ac:dyDescent="0.2">
      <c r="F2214" s="25"/>
      <c r="G2214" s="26"/>
      <c r="H2214" s="26"/>
    </row>
    <row r="2215" spans="6:8" x14ac:dyDescent="0.2">
      <c r="F2215" s="25"/>
      <c r="G2215" s="26"/>
      <c r="H2215" s="26"/>
    </row>
    <row r="2216" spans="6:8" x14ac:dyDescent="0.2">
      <c r="F2216" s="25"/>
      <c r="G2216" s="26"/>
      <c r="H2216" s="26"/>
    </row>
    <row r="2217" spans="6:8" x14ac:dyDescent="0.2">
      <c r="F2217" s="25"/>
      <c r="G2217" s="26"/>
      <c r="H2217" s="26"/>
    </row>
    <row r="2218" spans="6:8" x14ac:dyDescent="0.2">
      <c r="F2218" s="25"/>
      <c r="G2218" s="26"/>
      <c r="H2218" s="26"/>
    </row>
    <row r="2219" spans="6:8" x14ac:dyDescent="0.2">
      <c r="F2219" s="25"/>
      <c r="G2219" s="26"/>
      <c r="H2219" s="26"/>
    </row>
    <row r="2220" spans="6:8" x14ac:dyDescent="0.2">
      <c r="F2220" s="25"/>
      <c r="G2220" s="26"/>
      <c r="H2220" s="26"/>
    </row>
    <row r="2221" spans="6:8" x14ac:dyDescent="0.2">
      <c r="F2221" s="25"/>
      <c r="G2221" s="26"/>
      <c r="H2221" s="26"/>
    </row>
    <row r="2222" spans="6:8" x14ac:dyDescent="0.2">
      <c r="F2222" s="25"/>
      <c r="G2222" s="26"/>
      <c r="H2222" s="26"/>
    </row>
    <row r="2223" spans="6:8" x14ac:dyDescent="0.2">
      <c r="F2223" s="25"/>
      <c r="G2223" s="26"/>
      <c r="H2223" s="26"/>
    </row>
    <row r="2224" spans="6:8" x14ac:dyDescent="0.2">
      <c r="F2224" s="25"/>
      <c r="G2224" s="26"/>
      <c r="H2224" s="26"/>
    </row>
    <row r="2225" spans="6:8" x14ac:dyDescent="0.2">
      <c r="F2225" s="25"/>
      <c r="G2225" s="26"/>
      <c r="H2225" s="26"/>
    </row>
    <row r="2226" spans="6:8" x14ac:dyDescent="0.2">
      <c r="F2226" s="25"/>
      <c r="G2226" s="26"/>
      <c r="H2226" s="26"/>
    </row>
    <row r="2227" spans="6:8" x14ac:dyDescent="0.2">
      <c r="F2227" s="25"/>
      <c r="G2227" s="26"/>
      <c r="H2227" s="26"/>
    </row>
    <row r="2228" spans="6:8" x14ac:dyDescent="0.2">
      <c r="F2228" s="25"/>
      <c r="G2228" s="26"/>
      <c r="H2228" s="26"/>
    </row>
    <row r="2229" spans="6:8" x14ac:dyDescent="0.2">
      <c r="F2229" s="25"/>
      <c r="G2229" s="26"/>
      <c r="H2229" s="26"/>
    </row>
    <row r="2230" spans="6:8" x14ac:dyDescent="0.2">
      <c r="F2230" s="25"/>
      <c r="G2230" s="26"/>
      <c r="H2230" s="26"/>
    </row>
    <row r="2231" spans="6:8" x14ac:dyDescent="0.2">
      <c r="F2231" s="25"/>
      <c r="G2231" s="26"/>
      <c r="H2231" s="26"/>
    </row>
    <row r="2232" spans="6:8" x14ac:dyDescent="0.2">
      <c r="F2232" s="25"/>
      <c r="G2232" s="26"/>
      <c r="H2232" s="26"/>
    </row>
    <row r="2233" spans="6:8" x14ac:dyDescent="0.2">
      <c r="F2233" s="25"/>
      <c r="G2233" s="26"/>
      <c r="H2233" s="26"/>
    </row>
    <row r="2234" spans="6:8" x14ac:dyDescent="0.2">
      <c r="F2234" s="25"/>
      <c r="G2234" s="26"/>
      <c r="H2234" s="26"/>
    </row>
    <row r="2235" spans="6:8" x14ac:dyDescent="0.2">
      <c r="F2235" s="25"/>
      <c r="G2235" s="26"/>
      <c r="H2235" s="26"/>
    </row>
    <row r="2236" spans="6:8" x14ac:dyDescent="0.2">
      <c r="F2236" s="25"/>
      <c r="G2236" s="26"/>
      <c r="H2236" s="26"/>
    </row>
    <row r="2237" spans="6:8" x14ac:dyDescent="0.2">
      <c r="F2237" s="25"/>
      <c r="G2237" s="26"/>
      <c r="H2237" s="26"/>
    </row>
    <row r="2238" spans="6:8" x14ac:dyDescent="0.2">
      <c r="F2238" s="25"/>
      <c r="G2238" s="26"/>
      <c r="H2238" s="26"/>
    </row>
    <row r="2239" spans="6:8" x14ac:dyDescent="0.2">
      <c r="F2239" s="25"/>
      <c r="G2239" s="26"/>
      <c r="H2239" s="26"/>
    </row>
    <row r="2240" spans="6:8" x14ac:dyDescent="0.2">
      <c r="F2240" s="25"/>
      <c r="G2240" s="26"/>
      <c r="H2240" s="26"/>
    </row>
    <row r="2241" spans="6:8" x14ac:dyDescent="0.2">
      <c r="F2241" s="25"/>
      <c r="G2241" s="26"/>
      <c r="H2241" s="26"/>
    </row>
    <row r="2242" spans="6:8" x14ac:dyDescent="0.2">
      <c r="F2242" s="25"/>
      <c r="G2242" s="26"/>
      <c r="H2242" s="26"/>
    </row>
    <row r="2243" spans="6:8" x14ac:dyDescent="0.2">
      <c r="F2243" s="25"/>
      <c r="G2243" s="26"/>
      <c r="H2243" s="26"/>
    </row>
    <row r="2244" spans="6:8" x14ac:dyDescent="0.2">
      <c r="F2244" s="25"/>
      <c r="G2244" s="26"/>
      <c r="H2244" s="26"/>
    </row>
    <row r="2245" spans="6:8" x14ac:dyDescent="0.2">
      <c r="F2245" s="25"/>
      <c r="G2245" s="26"/>
      <c r="H2245" s="26"/>
    </row>
    <row r="2246" spans="6:8" x14ac:dyDescent="0.2">
      <c r="F2246" s="25"/>
      <c r="G2246" s="26"/>
      <c r="H2246" s="26"/>
    </row>
    <row r="2247" spans="6:8" x14ac:dyDescent="0.2">
      <c r="F2247" s="25"/>
      <c r="G2247" s="26"/>
      <c r="H2247" s="26"/>
    </row>
    <row r="2248" spans="6:8" x14ac:dyDescent="0.2">
      <c r="F2248" s="25"/>
      <c r="G2248" s="26"/>
      <c r="H2248" s="26"/>
    </row>
    <row r="2249" spans="6:8" x14ac:dyDescent="0.2">
      <c r="F2249" s="25"/>
      <c r="G2249" s="26"/>
      <c r="H2249" s="26"/>
    </row>
    <row r="2250" spans="6:8" x14ac:dyDescent="0.2">
      <c r="F2250" s="25"/>
      <c r="G2250" s="26"/>
      <c r="H2250" s="26"/>
    </row>
    <row r="2251" spans="6:8" x14ac:dyDescent="0.2">
      <c r="F2251" s="25"/>
      <c r="G2251" s="26"/>
      <c r="H2251" s="26"/>
    </row>
    <row r="2252" spans="6:8" x14ac:dyDescent="0.2">
      <c r="F2252" s="25"/>
      <c r="G2252" s="26"/>
      <c r="H2252" s="26"/>
    </row>
    <row r="2253" spans="6:8" x14ac:dyDescent="0.2">
      <c r="F2253" s="25"/>
      <c r="G2253" s="26"/>
      <c r="H2253" s="26"/>
    </row>
    <row r="2254" spans="6:8" x14ac:dyDescent="0.2">
      <c r="F2254" s="25"/>
      <c r="G2254" s="26"/>
      <c r="H2254" s="26"/>
    </row>
    <row r="2255" spans="6:8" x14ac:dyDescent="0.2">
      <c r="F2255" s="25"/>
      <c r="G2255" s="26"/>
      <c r="H2255" s="26"/>
    </row>
    <row r="2256" spans="6:8" x14ac:dyDescent="0.2">
      <c r="F2256" s="25"/>
      <c r="G2256" s="26"/>
      <c r="H2256" s="26"/>
    </row>
    <row r="2257" spans="6:8" x14ac:dyDescent="0.2">
      <c r="F2257" s="25"/>
      <c r="G2257" s="26"/>
      <c r="H2257" s="26"/>
    </row>
    <row r="2258" spans="6:8" x14ac:dyDescent="0.2">
      <c r="F2258" s="25"/>
      <c r="G2258" s="26"/>
      <c r="H2258" s="26"/>
    </row>
    <row r="2259" spans="6:8" x14ac:dyDescent="0.2">
      <c r="F2259" s="25"/>
      <c r="G2259" s="26"/>
      <c r="H2259" s="26"/>
    </row>
    <row r="2260" spans="6:8" x14ac:dyDescent="0.2">
      <c r="F2260" s="25"/>
      <c r="G2260" s="26"/>
      <c r="H2260" s="26"/>
    </row>
    <row r="2261" spans="6:8" x14ac:dyDescent="0.2">
      <c r="F2261" s="25"/>
      <c r="G2261" s="26"/>
      <c r="H2261" s="26"/>
    </row>
    <row r="2262" spans="6:8" x14ac:dyDescent="0.2">
      <c r="F2262" s="25"/>
      <c r="G2262" s="26"/>
      <c r="H2262" s="26"/>
    </row>
    <row r="2263" spans="6:8" x14ac:dyDescent="0.2">
      <c r="F2263" s="25"/>
      <c r="G2263" s="26"/>
      <c r="H2263" s="26"/>
    </row>
    <row r="2264" spans="6:8" x14ac:dyDescent="0.2">
      <c r="F2264" s="25"/>
      <c r="G2264" s="26"/>
      <c r="H2264" s="26"/>
    </row>
    <row r="2265" spans="6:8" x14ac:dyDescent="0.2">
      <c r="F2265" s="25"/>
      <c r="G2265" s="26"/>
      <c r="H2265" s="26"/>
    </row>
    <row r="2266" spans="6:8" x14ac:dyDescent="0.2">
      <c r="F2266" s="25"/>
      <c r="G2266" s="26"/>
      <c r="H2266" s="26"/>
    </row>
    <row r="2267" spans="6:8" x14ac:dyDescent="0.2">
      <c r="F2267" s="25"/>
      <c r="G2267" s="26"/>
      <c r="H2267" s="26"/>
    </row>
    <row r="2268" spans="6:8" x14ac:dyDescent="0.2">
      <c r="F2268" s="25"/>
      <c r="G2268" s="26"/>
      <c r="H2268" s="26"/>
    </row>
    <row r="2269" spans="6:8" x14ac:dyDescent="0.2">
      <c r="F2269" s="25"/>
      <c r="G2269" s="26"/>
      <c r="H2269" s="26"/>
    </row>
    <row r="2270" spans="6:8" x14ac:dyDescent="0.2">
      <c r="F2270" s="25"/>
      <c r="G2270" s="26"/>
      <c r="H2270" s="26"/>
    </row>
    <row r="2271" spans="6:8" x14ac:dyDescent="0.2">
      <c r="F2271" s="25"/>
      <c r="G2271" s="26"/>
      <c r="H2271" s="26"/>
    </row>
    <row r="2272" spans="6:8" x14ac:dyDescent="0.2">
      <c r="F2272" s="25"/>
      <c r="G2272" s="26"/>
      <c r="H2272" s="26"/>
    </row>
    <row r="2273" spans="6:8" x14ac:dyDescent="0.2">
      <c r="F2273" s="25"/>
      <c r="G2273" s="26"/>
      <c r="H2273" s="26"/>
    </row>
    <row r="2274" spans="6:8" x14ac:dyDescent="0.2">
      <c r="F2274" s="25"/>
      <c r="G2274" s="26"/>
      <c r="H2274" s="26"/>
    </row>
    <row r="2275" spans="6:8" x14ac:dyDescent="0.2">
      <c r="F2275" s="25"/>
      <c r="G2275" s="26"/>
      <c r="H2275" s="26"/>
    </row>
    <row r="2276" spans="6:8" x14ac:dyDescent="0.2">
      <c r="F2276" s="25"/>
      <c r="G2276" s="26"/>
      <c r="H2276" s="26"/>
    </row>
    <row r="2277" spans="6:8" x14ac:dyDescent="0.2">
      <c r="F2277" s="25"/>
      <c r="G2277" s="26"/>
      <c r="H2277" s="26"/>
    </row>
    <row r="2278" spans="6:8" x14ac:dyDescent="0.2">
      <c r="F2278" s="25"/>
      <c r="G2278" s="26"/>
      <c r="H2278" s="26"/>
    </row>
    <row r="2279" spans="6:8" x14ac:dyDescent="0.2">
      <c r="F2279" s="25"/>
      <c r="G2279" s="26"/>
      <c r="H2279" s="26"/>
    </row>
    <row r="2280" spans="6:8" x14ac:dyDescent="0.2">
      <c r="F2280" s="25"/>
      <c r="G2280" s="26"/>
      <c r="H2280" s="26"/>
    </row>
    <row r="2281" spans="6:8" x14ac:dyDescent="0.2">
      <c r="F2281" s="25"/>
      <c r="G2281" s="26"/>
      <c r="H2281" s="26"/>
    </row>
    <row r="2282" spans="6:8" x14ac:dyDescent="0.2">
      <c r="F2282" s="25"/>
      <c r="G2282" s="26"/>
      <c r="H2282" s="26"/>
    </row>
    <row r="2283" spans="6:8" x14ac:dyDescent="0.2">
      <c r="F2283" s="25"/>
      <c r="G2283" s="26"/>
      <c r="H2283" s="26"/>
    </row>
    <row r="2284" spans="6:8" x14ac:dyDescent="0.2">
      <c r="F2284" s="25"/>
      <c r="G2284" s="26"/>
      <c r="H2284" s="26"/>
    </row>
    <row r="2285" spans="6:8" x14ac:dyDescent="0.2">
      <c r="F2285" s="25"/>
      <c r="G2285" s="26"/>
      <c r="H2285" s="26"/>
    </row>
    <row r="2286" spans="6:8" x14ac:dyDescent="0.2">
      <c r="F2286" s="25"/>
      <c r="G2286" s="26"/>
      <c r="H2286" s="26"/>
    </row>
    <row r="2287" spans="6:8" x14ac:dyDescent="0.2">
      <c r="F2287" s="25"/>
      <c r="G2287" s="26"/>
      <c r="H2287" s="26"/>
    </row>
    <row r="2288" spans="6:8" x14ac:dyDescent="0.2">
      <c r="F2288" s="25"/>
      <c r="G2288" s="26"/>
      <c r="H2288" s="26"/>
    </row>
    <row r="2289" spans="6:8" x14ac:dyDescent="0.2">
      <c r="F2289" s="25"/>
      <c r="G2289" s="26"/>
      <c r="H2289" s="26"/>
    </row>
    <row r="2290" spans="6:8" x14ac:dyDescent="0.2">
      <c r="F2290" s="25"/>
      <c r="G2290" s="26"/>
      <c r="H2290" s="26"/>
    </row>
    <row r="2291" spans="6:8" x14ac:dyDescent="0.2">
      <c r="F2291" s="25"/>
      <c r="G2291" s="26"/>
      <c r="H2291" s="26"/>
    </row>
    <row r="2292" spans="6:8" x14ac:dyDescent="0.2">
      <c r="F2292" s="25"/>
      <c r="G2292" s="26"/>
      <c r="H2292" s="26"/>
    </row>
    <row r="2293" spans="6:8" x14ac:dyDescent="0.2">
      <c r="F2293" s="25"/>
      <c r="G2293" s="26"/>
      <c r="H2293" s="26"/>
    </row>
    <row r="2294" spans="6:8" x14ac:dyDescent="0.2">
      <c r="F2294" s="25"/>
      <c r="G2294" s="26"/>
      <c r="H2294" s="26"/>
    </row>
    <row r="2295" spans="6:8" x14ac:dyDescent="0.2">
      <c r="F2295" s="25"/>
      <c r="G2295" s="26"/>
      <c r="H2295" s="26"/>
    </row>
    <row r="2296" spans="6:8" x14ac:dyDescent="0.2">
      <c r="F2296" s="25"/>
      <c r="G2296" s="26"/>
      <c r="H2296" s="26"/>
    </row>
    <row r="2297" spans="6:8" x14ac:dyDescent="0.2">
      <c r="F2297" s="25"/>
      <c r="G2297" s="26"/>
      <c r="H2297" s="26"/>
    </row>
    <row r="2298" spans="6:8" x14ac:dyDescent="0.2">
      <c r="F2298" s="25"/>
      <c r="G2298" s="26"/>
      <c r="H2298" s="26"/>
    </row>
    <row r="2299" spans="6:8" x14ac:dyDescent="0.2">
      <c r="F2299" s="25"/>
      <c r="G2299" s="26"/>
      <c r="H2299" s="26"/>
    </row>
    <row r="2300" spans="6:8" x14ac:dyDescent="0.2">
      <c r="F2300" s="25"/>
      <c r="G2300" s="26"/>
      <c r="H2300" s="26"/>
    </row>
    <row r="2301" spans="6:8" x14ac:dyDescent="0.2">
      <c r="F2301" s="25"/>
      <c r="G2301" s="26"/>
      <c r="H2301" s="26"/>
    </row>
    <row r="2302" spans="6:8" x14ac:dyDescent="0.2">
      <c r="F2302" s="25"/>
      <c r="G2302" s="26"/>
      <c r="H2302" s="26"/>
    </row>
    <row r="2303" spans="6:8" x14ac:dyDescent="0.2">
      <c r="F2303" s="25"/>
      <c r="G2303" s="26"/>
      <c r="H2303" s="26"/>
    </row>
    <row r="2304" spans="6:8" x14ac:dyDescent="0.2">
      <c r="F2304" s="25"/>
      <c r="G2304" s="26"/>
      <c r="H2304" s="26"/>
    </row>
    <row r="2305" spans="6:8" x14ac:dyDescent="0.2">
      <c r="F2305" s="25"/>
      <c r="G2305" s="26"/>
      <c r="H2305" s="26"/>
    </row>
    <row r="2306" spans="6:8" x14ac:dyDescent="0.2">
      <c r="F2306" s="25"/>
      <c r="G2306" s="26"/>
      <c r="H2306" s="26"/>
    </row>
    <row r="2307" spans="6:8" x14ac:dyDescent="0.2">
      <c r="F2307" s="25"/>
      <c r="G2307" s="26"/>
      <c r="H2307" s="26"/>
    </row>
    <row r="2308" spans="6:8" x14ac:dyDescent="0.2">
      <c r="F2308" s="25"/>
      <c r="G2308" s="26"/>
      <c r="H2308" s="26"/>
    </row>
    <row r="2309" spans="6:8" x14ac:dyDescent="0.2">
      <c r="F2309" s="25"/>
      <c r="G2309" s="26"/>
      <c r="H2309" s="26"/>
    </row>
    <row r="2310" spans="6:8" x14ac:dyDescent="0.2">
      <c r="F2310" s="25"/>
      <c r="G2310" s="26"/>
      <c r="H2310" s="26"/>
    </row>
    <row r="2311" spans="6:8" x14ac:dyDescent="0.2">
      <c r="F2311" s="25"/>
      <c r="G2311" s="26"/>
      <c r="H2311" s="26"/>
    </row>
    <row r="2312" spans="6:8" x14ac:dyDescent="0.2">
      <c r="F2312" s="25"/>
      <c r="G2312" s="26"/>
      <c r="H2312" s="26"/>
    </row>
    <row r="2313" spans="6:8" x14ac:dyDescent="0.2">
      <c r="F2313" s="25"/>
      <c r="G2313" s="26"/>
      <c r="H2313" s="26"/>
    </row>
    <row r="2314" spans="6:8" x14ac:dyDescent="0.2">
      <c r="F2314" s="25"/>
      <c r="G2314" s="26"/>
      <c r="H2314" s="26"/>
    </row>
    <row r="2315" spans="6:8" x14ac:dyDescent="0.2">
      <c r="F2315" s="25"/>
      <c r="G2315" s="26"/>
      <c r="H2315" s="26"/>
    </row>
    <row r="2316" spans="6:8" x14ac:dyDescent="0.2">
      <c r="F2316" s="25"/>
      <c r="G2316" s="26"/>
      <c r="H2316" s="26"/>
    </row>
    <row r="2317" spans="6:8" x14ac:dyDescent="0.2">
      <c r="F2317" s="25"/>
      <c r="G2317" s="26"/>
      <c r="H2317" s="26"/>
    </row>
    <row r="2318" spans="6:8" x14ac:dyDescent="0.2">
      <c r="F2318" s="25"/>
      <c r="G2318" s="26"/>
      <c r="H2318" s="26"/>
    </row>
    <row r="2319" spans="6:8" x14ac:dyDescent="0.2">
      <c r="F2319" s="25"/>
      <c r="G2319" s="26"/>
      <c r="H2319" s="26"/>
    </row>
    <row r="2320" spans="6:8" x14ac:dyDescent="0.2">
      <c r="F2320" s="25"/>
      <c r="G2320" s="26"/>
      <c r="H2320" s="26"/>
    </row>
    <row r="2321" spans="6:8" x14ac:dyDescent="0.2">
      <c r="F2321" s="25"/>
      <c r="G2321" s="26"/>
      <c r="H2321" s="26"/>
    </row>
    <row r="2322" spans="6:8" x14ac:dyDescent="0.2">
      <c r="F2322" s="25"/>
      <c r="G2322" s="26"/>
      <c r="H2322" s="26"/>
    </row>
    <row r="2323" spans="6:8" x14ac:dyDescent="0.2">
      <c r="F2323" s="25"/>
      <c r="G2323" s="26"/>
      <c r="H2323" s="26"/>
    </row>
    <row r="2324" spans="6:8" x14ac:dyDescent="0.2">
      <c r="F2324" s="25"/>
      <c r="G2324" s="26"/>
      <c r="H2324" s="26"/>
    </row>
    <row r="2325" spans="6:8" x14ac:dyDescent="0.2">
      <c r="F2325" s="25"/>
      <c r="G2325" s="26"/>
      <c r="H2325" s="26"/>
    </row>
    <row r="2326" spans="6:8" x14ac:dyDescent="0.2">
      <c r="F2326" s="25"/>
      <c r="G2326" s="26"/>
      <c r="H2326" s="26"/>
    </row>
    <row r="2327" spans="6:8" x14ac:dyDescent="0.2">
      <c r="F2327" s="25"/>
      <c r="G2327" s="26"/>
      <c r="H2327" s="26"/>
    </row>
    <row r="2328" spans="6:8" x14ac:dyDescent="0.2">
      <c r="F2328" s="25"/>
      <c r="G2328" s="26"/>
      <c r="H2328" s="26"/>
    </row>
    <row r="2329" spans="6:8" x14ac:dyDescent="0.2">
      <c r="F2329" s="25"/>
      <c r="G2329" s="26"/>
      <c r="H2329" s="26"/>
    </row>
    <row r="2330" spans="6:8" x14ac:dyDescent="0.2">
      <c r="F2330" s="25"/>
      <c r="G2330" s="26"/>
      <c r="H2330" s="26"/>
    </row>
    <row r="2331" spans="6:8" x14ac:dyDescent="0.2">
      <c r="F2331" s="25"/>
      <c r="G2331" s="26"/>
      <c r="H2331" s="26"/>
    </row>
    <row r="2332" spans="6:8" x14ac:dyDescent="0.2">
      <c r="F2332" s="25"/>
      <c r="G2332" s="26"/>
      <c r="H2332" s="26"/>
    </row>
    <row r="2333" spans="6:8" x14ac:dyDescent="0.2">
      <c r="F2333" s="25"/>
      <c r="G2333" s="26"/>
      <c r="H2333" s="26"/>
    </row>
    <row r="2334" spans="6:8" x14ac:dyDescent="0.2">
      <c r="F2334" s="25"/>
      <c r="G2334" s="26"/>
      <c r="H2334" s="26"/>
    </row>
    <row r="2335" spans="6:8" x14ac:dyDescent="0.2">
      <c r="F2335" s="25"/>
      <c r="G2335" s="26"/>
      <c r="H2335" s="26"/>
    </row>
    <row r="2336" spans="6:8" x14ac:dyDescent="0.2">
      <c r="F2336" s="25"/>
      <c r="G2336" s="26"/>
      <c r="H2336" s="26"/>
    </row>
    <row r="2337" spans="6:8" x14ac:dyDescent="0.2">
      <c r="F2337" s="25"/>
      <c r="G2337" s="26"/>
      <c r="H2337" s="26"/>
    </row>
    <row r="2338" spans="6:8" x14ac:dyDescent="0.2">
      <c r="F2338" s="25"/>
      <c r="G2338" s="26"/>
      <c r="H2338" s="26"/>
    </row>
    <row r="2339" spans="6:8" x14ac:dyDescent="0.2">
      <c r="F2339" s="25"/>
      <c r="G2339" s="26"/>
      <c r="H2339" s="26"/>
    </row>
    <row r="2340" spans="6:8" x14ac:dyDescent="0.2">
      <c r="F2340" s="25"/>
      <c r="G2340" s="26"/>
      <c r="H2340" s="26"/>
    </row>
    <row r="2341" spans="6:8" x14ac:dyDescent="0.2">
      <c r="F2341" s="25"/>
      <c r="G2341" s="26"/>
      <c r="H2341" s="26"/>
    </row>
    <row r="2342" spans="6:8" x14ac:dyDescent="0.2">
      <c r="F2342" s="25"/>
      <c r="G2342" s="26"/>
      <c r="H2342" s="26"/>
    </row>
    <row r="2343" spans="6:8" x14ac:dyDescent="0.2">
      <c r="F2343" s="25"/>
      <c r="G2343" s="26"/>
      <c r="H2343" s="26"/>
    </row>
    <row r="2344" spans="6:8" x14ac:dyDescent="0.2">
      <c r="F2344" s="25"/>
      <c r="G2344" s="26"/>
      <c r="H2344" s="26"/>
    </row>
    <row r="2345" spans="6:8" x14ac:dyDescent="0.2">
      <c r="F2345" s="25"/>
      <c r="G2345" s="26"/>
      <c r="H2345" s="26"/>
    </row>
    <row r="2346" spans="6:8" x14ac:dyDescent="0.2">
      <c r="F2346" s="25"/>
      <c r="G2346" s="26"/>
      <c r="H2346" s="26"/>
    </row>
    <row r="2347" spans="6:8" x14ac:dyDescent="0.2">
      <c r="F2347" s="25"/>
      <c r="G2347" s="26"/>
      <c r="H2347" s="26"/>
    </row>
    <row r="2348" spans="6:8" x14ac:dyDescent="0.2">
      <c r="F2348" s="25"/>
      <c r="G2348" s="26"/>
      <c r="H2348" s="26"/>
    </row>
    <row r="2349" spans="6:8" x14ac:dyDescent="0.2">
      <c r="F2349" s="25"/>
      <c r="G2349" s="26"/>
      <c r="H2349" s="26"/>
    </row>
    <row r="2350" spans="6:8" x14ac:dyDescent="0.2">
      <c r="F2350" s="25"/>
      <c r="G2350" s="26"/>
      <c r="H2350" s="26"/>
    </row>
    <row r="2351" spans="6:8" x14ac:dyDescent="0.2">
      <c r="F2351" s="25"/>
      <c r="G2351" s="26"/>
      <c r="H2351" s="26"/>
    </row>
    <row r="2352" spans="6:8" x14ac:dyDescent="0.2">
      <c r="F2352" s="25"/>
      <c r="G2352" s="26"/>
      <c r="H2352" s="26"/>
    </row>
    <row r="2353" spans="6:8" x14ac:dyDescent="0.2">
      <c r="F2353" s="25"/>
      <c r="G2353" s="26"/>
      <c r="H2353" s="26"/>
    </row>
    <row r="2354" spans="6:8" x14ac:dyDescent="0.2">
      <c r="F2354" s="25"/>
      <c r="G2354" s="26"/>
      <c r="H2354" s="26"/>
    </row>
    <row r="2355" spans="6:8" x14ac:dyDescent="0.2">
      <c r="F2355" s="25"/>
      <c r="G2355" s="26"/>
      <c r="H2355" s="26"/>
    </row>
    <row r="2356" spans="6:8" x14ac:dyDescent="0.2">
      <c r="F2356" s="25"/>
      <c r="G2356" s="26"/>
      <c r="H2356" s="26"/>
    </row>
    <row r="2357" spans="6:8" x14ac:dyDescent="0.2">
      <c r="F2357" s="25"/>
      <c r="G2357" s="26"/>
      <c r="H2357" s="26"/>
    </row>
    <row r="2358" spans="6:8" x14ac:dyDescent="0.2">
      <c r="F2358" s="25"/>
      <c r="G2358" s="26"/>
      <c r="H2358" s="26"/>
    </row>
    <row r="2359" spans="6:8" x14ac:dyDescent="0.2">
      <c r="F2359" s="25"/>
      <c r="G2359" s="26"/>
      <c r="H2359" s="26"/>
    </row>
    <row r="2360" spans="6:8" x14ac:dyDescent="0.2">
      <c r="F2360" s="25"/>
      <c r="G2360" s="26"/>
      <c r="H2360" s="26"/>
    </row>
    <row r="2361" spans="6:8" x14ac:dyDescent="0.2">
      <c r="F2361" s="25"/>
      <c r="G2361" s="26"/>
      <c r="H2361" s="26"/>
    </row>
    <row r="2362" spans="6:8" x14ac:dyDescent="0.2">
      <c r="F2362" s="25"/>
      <c r="G2362" s="26"/>
      <c r="H2362" s="26"/>
    </row>
    <row r="2363" spans="6:8" x14ac:dyDescent="0.2">
      <c r="F2363" s="25"/>
      <c r="G2363" s="26"/>
      <c r="H2363" s="26"/>
    </row>
    <row r="2364" spans="6:8" x14ac:dyDescent="0.2">
      <c r="F2364" s="25"/>
      <c r="G2364" s="26"/>
      <c r="H2364" s="26"/>
    </row>
    <row r="2365" spans="6:8" x14ac:dyDescent="0.2">
      <c r="F2365" s="25"/>
      <c r="G2365" s="26"/>
      <c r="H2365" s="26"/>
    </row>
    <row r="2366" spans="6:8" x14ac:dyDescent="0.2">
      <c r="F2366" s="25"/>
      <c r="G2366" s="26"/>
      <c r="H2366" s="26"/>
    </row>
    <row r="2367" spans="6:8" x14ac:dyDescent="0.2">
      <c r="F2367" s="25"/>
      <c r="G2367" s="26"/>
      <c r="H2367" s="26"/>
    </row>
    <row r="2368" spans="6:8" x14ac:dyDescent="0.2">
      <c r="F2368" s="25"/>
      <c r="G2368" s="26"/>
      <c r="H2368" s="26"/>
    </row>
    <row r="2369" spans="6:8" x14ac:dyDescent="0.2">
      <c r="F2369" s="25"/>
      <c r="G2369" s="26"/>
      <c r="H2369" s="26"/>
    </row>
    <row r="2370" spans="6:8" x14ac:dyDescent="0.2">
      <c r="F2370" s="25"/>
      <c r="G2370" s="26"/>
      <c r="H2370" s="26"/>
    </row>
    <row r="2371" spans="6:8" x14ac:dyDescent="0.2">
      <c r="F2371" s="25"/>
      <c r="G2371" s="26"/>
      <c r="H2371" s="26"/>
    </row>
    <row r="2372" spans="6:8" x14ac:dyDescent="0.2">
      <c r="F2372" s="25"/>
      <c r="G2372" s="26"/>
      <c r="H2372" s="26"/>
    </row>
    <row r="2373" spans="6:8" x14ac:dyDescent="0.2">
      <c r="F2373" s="25"/>
      <c r="G2373" s="26"/>
      <c r="H2373" s="26"/>
    </row>
    <row r="2374" spans="6:8" x14ac:dyDescent="0.2">
      <c r="F2374" s="25"/>
      <c r="G2374" s="26"/>
      <c r="H2374" s="26"/>
    </row>
    <row r="2375" spans="6:8" x14ac:dyDescent="0.2">
      <c r="F2375" s="25"/>
      <c r="G2375" s="26"/>
      <c r="H2375" s="26"/>
    </row>
    <row r="2376" spans="6:8" x14ac:dyDescent="0.2">
      <c r="F2376" s="25"/>
      <c r="G2376" s="26"/>
      <c r="H2376" s="26"/>
    </row>
    <row r="2377" spans="6:8" x14ac:dyDescent="0.2">
      <c r="F2377" s="25"/>
      <c r="G2377" s="26"/>
      <c r="H2377" s="26"/>
    </row>
    <row r="2378" spans="6:8" x14ac:dyDescent="0.2">
      <c r="F2378" s="25"/>
      <c r="G2378" s="26"/>
      <c r="H2378" s="26"/>
    </row>
    <row r="2379" spans="6:8" x14ac:dyDescent="0.2">
      <c r="F2379" s="25"/>
      <c r="G2379" s="26"/>
      <c r="H2379" s="26"/>
    </row>
    <row r="2380" spans="6:8" x14ac:dyDescent="0.2">
      <c r="F2380" s="25"/>
      <c r="G2380" s="26"/>
      <c r="H2380" s="26"/>
    </row>
    <row r="2381" spans="6:8" x14ac:dyDescent="0.2">
      <c r="F2381" s="25"/>
      <c r="G2381" s="26"/>
      <c r="H2381" s="26"/>
    </row>
    <row r="2382" spans="6:8" x14ac:dyDescent="0.2">
      <c r="F2382" s="25"/>
      <c r="G2382" s="26"/>
      <c r="H2382" s="26"/>
    </row>
    <row r="2383" spans="6:8" x14ac:dyDescent="0.2">
      <c r="F2383" s="25"/>
      <c r="G2383" s="26"/>
      <c r="H2383" s="26"/>
    </row>
    <row r="2384" spans="6:8" x14ac:dyDescent="0.2">
      <c r="F2384" s="25"/>
      <c r="G2384" s="26"/>
      <c r="H2384" s="26"/>
    </row>
    <row r="2385" spans="6:8" x14ac:dyDescent="0.2">
      <c r="F2385" s="25"/>
      <c r="G2385" s="26"/>
      <c r="H2385" s="26"/>
    </row>
    <row r="2386" spans="6:8" x14ac:dyDescent="0.2">
      <c r="F2386" s="25"/>
      <c r="G2386" s="26"/>
      <c r="H2386" s="26"/>
    </row>
    <row r="2387" spans="6:8" x14ac:dyDescent="0.2">
      <c r="F2387" s="25"/>
      <c r="G2387" s="26"/>
      <c r="H2387" s="26"/>
    </row>
    <row r="2388" spans="6:8" x14ac:dyDescent="0.2">
      <c r="F2388" s="25"/>
      <c r="G2388" s="26"/>
      <c r="H2388" s="26"/>
    </row>
    <row r="2389" spans="6:8" x14ac:dyDescent="0.2">
      <c r="F2389" s="25"/>
      <c r="G2389" s="26"/>
      <c r="H2389" s="26"/>
    </row>
    <row r="2390" spans="6:8" x14ac:dyDescent="0.2">
      <c r="F2390" s="25"/>
      <c r="G2390" s="26"/>
      <c r="H2390" s="26"/>
    </row>
    <row r="2391" spans="6:8" x14ac:dyDescent="0.2">
      <c r="F2391" s="25"/>
      <c r="G2391" s="26"/>
      <c r="H2391" s="26"/>
    </row>
    <row r="2392" spans="6:8" x14ac:dyDescent="0.2">
      <c r="F2392" s="25"/>
      <c r="G2392" s="26"/>
      <c r="H2392" s="26"/>
    </row>
    <row r="2393" spans="6:8" x14ac:dyDescent="0.2">
      <c r="F2393" s="25"/>
      <c r="G2393" s="26"/>
      <c r="H2393" s="26"/>
    </row>
    <row r="2394" spans="6:8" x14ac:dyDescent="0.2">
      <c r="F2394" s="25"/>
      <c r="G2394" s="26"/>
      <c r="H2394" s="26"/>
    </row>
    <row r="2395" spans="6:8" x14ac:dyDescent="0.2">
      <c r="F2395" s="25"/>
      <c r="G2395" s="26"/>
      <c r="H2395" s="26"/>
    </row>
    <row r="2396" spans="6:8" x14ac:dyDescent="0.2">
      <c r="F2396" s="25"/>
      <c r="G2396" s="26"/>
      <c r="H2396" s="26"/>
    </row>
    <row r="2397" spans="6:8" x14ac:dyDescent="0.2">
      <c r="F2397" s="25"/>
      <c r="G2397" s="26"/>
      <c r="H2397" s="26"/>
    </row>
    <row r="2398" spans="6:8" x14ac:dyDescent="0.2">
      <c r="F2398" s="25"/>
      <c r="G2398" s="26"/>
      <c r="H2398" s="26"/>
    </row>
    <row r="2399" spans="6:8" x14ac:dyDescent="0.2">
      <c r="F2399" s="25"/>
      <c r="G2399" s="26"/>
      <c r="H2399" s="26"/>
    </row>
    <row r="2400" spans="6:8" x14ac:dyDescent="0.2">
      <c r="F2400" s="25"/>
      <c r="G2400" s="26"/>
      <c r="H2400" s="26"/>
    </row>
    <row r="2401" spans="6:8" x14ac:dyDescent="0.2">
      <c r="F2401" s="25"/>
      <c r="G2401" s="26"/>
      <c r="H2401" s="26"/>
    </row>
    <row r="2402" spans="6:8" x14ac:dyDescent="0.2">
      <c r="F2402" s="25"/>
      <c r="G2402" s="26"/>
      <c r="H2402" s="26"/>
    </row>
    <row r="2403" spans="6:8" x14ac:dyDescent="0.2">
      <c r="F2403" s="25"/>
      <c r="G2403" s="26"/>
      <c r="H2403" s="26"/>
    </row>
    <row r="2404" spans="6:8" x14ac:dyDescent="0.2">
      <c r="F2404" s="25"/>
      <c r="G2404" s="26"/>
      <c r="H2404" s="26"/>
    </row>
    <row r="2405" spans="6:8" x14ac:dyDescent="0.2">
      <c r="F2405" s="25"/>
      <c r="G2405" s="26"/>
      <c r="H2405" s="26"/>
    </row>
    <row r="2406" spans="6:8" x14ac:dyDescent="0.2">
      <c r="F2406" s="25"/>
      <c r="G2406" s="26"/>
      <c r="H2406" s="26"/>
    </row>
    <row r="2407" spans="6:8" x14ac:dyDescent="0.2">
      <c r="F2407" s="25"/>
      <c r="G2407" s="26"/>
      <c r="H2407" s="26"/>
    </row>
    <row r="2408" spans="6:8" x14ac:dyDescent="0.2">
      <c r="F2408" s="25"/>
      <c r="G2408" s="26"/>
      <c r="H2408" s="26"/>
    </row>
    <row r="2409" spans="6:8" x14ac:dyDescent="0.2">
      <c r="F2409" s="25"/>
      <c r="G2409" s="26"/>
      <c r="H2409" s="26"/>
    </row>
    <row r="2410" spans="6:8" x14ac:dyDescent="0.2">
      <c r="F2410" s="25"/>
      <c r="G2410" s="26"/>
      <c r="H2410" s="26"/>
    </row>
    <row r="2411" spans="6:8" x14ac:dyDescent="0.2">
      <c r="F2411" s="25"/>
      <c r="G2411" s="26"/>
      <c r="H2411" s="26"/>
    </row>
    <row r="2412" spans="6:8" x14ac:dyDescent="0.2">
      <c r="F2412" s="25"/>
      <c r="G2412" s="26"/>
      <c r="H2412" s="26"/>
    </row>
    <row r="2413" spans="6:8" x14ac:dyDescent="0.2">
      <c r="F2413" s="25"/>
      <c r="G2413" s="26"/>
      <c r="H2413" s="26"/>
    </row>
    <row r="2414" spans="6:8" x14ac:dyDescent="0.2">
      <c r="F2414" s="25"/>
      <c r="G2414" s="26"/>
      <c r="H2414" s="26"/>
    </row>
    <row r="2415" spans="6:8" x14ac:dyDescent="0.2">
      <c r="F2415" s="25"/>
      <c r="G2415" s="26"/>
      <c r="H2415" s="26"/>
    </row>
    <row r="2416" spans="6:8" x14ac:dyDescent="0.2">
      <c r="F2416" s="25"/>
      <c r="G2416" s="26"/>
      <c r="H2416" s="26"/>
    </row>
    <row r="2417" spans="6:8" x14ac:dyDescent="0.2">
      <c r="F2417" s="25"/>
      <c r="G2417" s="26"/>
      <c r="H2417" s="26"/>
    </row>
    <row r="2418" spans="6:8" x14ac:dyDescent="0.2">
      <c r="F2418" s="25"/>
      <c r="G2418" s="26"/>
      <c r="H2418" s="26"/>
    </row>
    <row r="2419" spans="6:8" x14ac:dyDescent="0.2">
      <c r="F2419" s="25"/>
      <c r="G2419" s="26"/>
      <c r="H2419" s="26"/>
    </row>
    <row r="2420" spans="6:8" x14ac:dyDescent="0.2">
      <c r="F2420" s="25"/>
      <c r="G2420" s="26"/>
      <c r="H2420" s="26"/>
    </row>
    <row r="2421" spans="6:8" x14ac:dyDescent="0.2">
      <c r="F2421" s="25"/>
      <c r="G2421" s="26"/>
      <c r="H2421" s="26"/>
    </row>
    <row r="2422" spans="6:8" x14ac:dyDescent="0.2">
      <c r="F2422" s="25"/>
      <c r="G2422" s="26"/>
      <c r="H2422" s="26"/>
    </row>
    <row r="2423" spans="6:8" x14ac:dyDescent="0.2">
      <c r="F2423" s="25"/>
      <c r="G2423" s="26"/>
      <c r="H2423" s="26"/>
    </row>
    <row r="2424" spans="6:8" x14ac:dyDescent="0.2">
      <c r="F2424" s="25"/>
      <c r="G2424" s="26"/>
      <c r="H2424" s="26"/>
    </row>
    <row r="2425" spans="6:8" x14ac:dyDescent="0.2">
      <c r="F2425" s="25"/>
      <c r="G2425" s="26"/>
      <c r="H2425" s="26"/>
    </row>
    <row r="2426" spans="6:8" x14ac:dyDescent="0.2">
      <c r="F2426" s="25"/>
      <c r="G2426" s="26"/>
      <c r="H2426" s="26"/>
    </row>
    <row r="2427" spans="6:8" x14ac:dyDescent="0.2">
      <c r="F2427" s="25"/>
      <c r="G2427" s="26"/>
      <c r="H2427" s="26"/>
    </row>
    <row r="2428" spans="6:8" x14ac:dyDescent="0.2">
      <c r="F2428" s="25"/>
      <c r="G2428" s="26"/>
      <c r="H2428" s="26"/>
    </row>
    <row r="2429" spans="6:8" x14ac:dyDescent="0.2">
      <c r="F2429" s="25"/>
      <c r="G2429" s="26"/>
      <c r="H2429" s="26"/>
    </row>
    <row r="2430" spans="6:8" x14ac:dyDescent="0.2">
      <c r="F2430" s="25"/>
      <c r="G2430" s="26"/>
      <c r="H2430" s="26"/>
    </row>
    <row r="2431" spans="6:8" x14ac:dyDescent="0.2">
      <c r="F2431" s="25"/>
      <c r="G2431" s="26"/>
      <c r="H2431" s="26"/>
    </row>
    <row r="2432" spans="6:8" x14ac:dyDescent="0.2">
      <c r="F2432" s="25"/>
      <c r="G2432" s="26"/>
      <c r="H2432" s="26"/>
    </row>
    <row r="2433" spans="6:8" x14ac:dyDescent="0.2">
      <c r="F2433" s="25"/>
      <c r="G2433" s="26"/>
      <c r="H2433" s="26"/>
    </row>
    <row r="2434" spans="6:8" x14ac:dyDescent="0.2">
      <c r="F2434" s="25"/>
      <c r="G2434" s="26"/>
      <c r="H2434" s="26"/>
    </row>
    <row r="2435" spans="6:8" x14ac:dyDescent="0.2">
      <c r="F2435" s="25"/>
      <c r="G2435" s="26"/>
      <c r="H2435" s="26"/>
    </row>
    <row r="2436" spans="6:8" x14ac:dyDescent="0.2">
      <c r="F2436" s="25"/>
      <c r="G2436" s="26"/>
      <c r="H2436" s="26"/>
    </row>
    <row r="2437" spans="6:8" x14ac:dyDescent="0.2">
      <c r="F2437" s="25"/>
      <c r="G2437" s="26"/>
      <c r="H2437" s="26"/>
    </row>
    <row r="2438" spans="6:8" x14ac:dyDescent="0.2">
      <c r="F2438" s="25"/>
      <c r="G2438" s="26"/>
      <c r="H2438" s="26"/>
    </row>
    <row r="2439" spans="6:8" x14ac:dyDescent="0.2">
      <c r="F2439" s="25"/>
      <c r="G2439" s="26"/>
      <c r="H2439" s="26"/>
    </row>
    <row r="2440" spans="6:8" x14ac:dyDescent="0.2">
      <c r="F2440" s="25"/>
      <c r="G2440" s="26"/>
      <c r="H2440" s="26"/>
    </row>
    <row r="2441" spans="6:8" x14ac:dyDescent="0.2">
      <c r="F2441" s="25"/>
      <c r="G2441" s="26"/>
      <c r="H2441" s="26"/>
    </row>
    <row r="2442" spans="6:8" x14ac:dyDescent="0.2">
      <c r="F2442" s="25"/>
      <c r="G2442" s="26"/>
      <c r="H2442" s="26"/>
    </row>
    <row r="2443" spans="6:8" x14ac:dyDescent="0.2">
      <c r="F2443" s="25"/>
      <c r="G2443" s="26"/>
      <c r="H2443" s="26"/>
    </row>
    <row r="2444" spans="6:8" x14ac:dyDescent="0.2">
      <c r="F2444" s="25"/>
      <c r="G2444" s="26"/>
      <c r="H2444" s="26"/>
    </row>
    <row r="2445" spans="6:8" x14ac:dyDescent="0.2">
      <c r="F2445" s="25"/>
      <c r="G2445" s="26"/>
      <c r="H2445" s="26"/>
    </row>
    <row r="2446" spans="6:8" x14ac:dyDescent="0.2">
      <c r="F2446" s="25"/>
      <c r="G2446" s="26"/>
      <c r="H2446" s="26"/>
    </row>
    <row r="2447" spans="6:8" x14ac:dyDescent="0.2">
      <c r="F2447" s="25"/>
      <c r="G2447" s="26"/>
      <c r="H2447" s="26"/>
    </row>
    <row r="2448" spans="6:8" x14ac:dyDescent="0.2">
      <c r="F2448" s="25"/>
      <c r="G2448" s="26"/>
      <c r="H2448" s="26"/>
    </row>
    <row r="2449" spans="6:8" x14ac:dyDescent="0.2">
      <c r="F2449" s="25"/>
      <c r="G2449" s="26"/>
      <c r="H2449" s="26"/>
    </row>
    <row r="2450" spans="6:8" x14ac:dyDescent="0.2">
      <c r="F2450" s="25"/>
      <c r="G2450" s="26"/>
      <c r="H2450" s="26"/>
    </row>
    <row r="2451" spans="6:8" x14ac:dyDescent="0.2">
      <c r="F2451" s="25"/>
      <c r="G2451" s="26"/>
      <c r="H2451" s="26"/>
    </row>
    <row r="2452" spans="6:8" x14ac:dyDescent="0.2">
      <c r="F2452" s="25"/>
      <c r="G2452" s="26"/>
      <c r="H2452" s="26"/>
    </row>
    <row r="2453" spans="6:8" x14ac:dyDescent="0.2">
      <c r="F2453" s="25"/>
      <c r="G2453" s="26"/>
      <c r="H2453" s="26"/>
    </row>
    <row r="2454" spans="6:8" x14ac:dyDescent="0.2">
      <c r="F2454" s="25"/>
      <c r="G2454" s="26"/>
      <c r="H2454" s="26"/>
    </row>
    <row r="2455" spans="6:8" x14ac:dyDescent="0.2">
      <c r="F2455" s="25"/>
      <c r="G2455" s="26"/>
      <c r="H2455" s="26"/>
    </row>
    <row r="2456" spans="6:8" x14ac:dyDescent="0.2">
      <c r="F2456" s="25"/>
      <c r="G2456" s="26"/>
      <c r="H2456" s="26"/>
    </row>
    <row r="2457" spans="6:8" x14ac:dyDescent="0.2">
      <c r="F2457" s="25"/>
      <c r="G2457" s="26"/>
      <c r="H2457" s="26"/>
    </row>
    <row r="2458" spans="6:8" x14ac:dyDescent="0.2">
      <c r="F2458" s="25"/>
      <c r="G2458" s="26"/>
      <c r="H2458" s="26"/>
    </row>
    <row r="2459" spans="6:8" x14ac:dyDescent="0.2">
      <c r="F2459" s="25"/>
      <c r="G2459" s="26"/>
      <c r="H2459" s="26"/>
    </row>
    <row r="2460" spans="6:8" x14ac:dyDescent="0.2">
      <c r="F2460" s="25"/>
      <c r="G2460" s="26"/>
      <c r="H2460" s="26"/>
    </row>
    <row r="2461" spans="6:8" x14ac:dyDescent="0.2">
      <c r="F2461" s="25"/>
      <c r="G2461" s="26"/>
      <c r="H2461" s="26"/>
    </row>
    <row r="2462" spans="6:8" x14ac:dyDescent="0.2">
      <c r="F2462" s="25"/>
      <c r="G2462" s="26"/>
      <c r="H2462" s="26"/>
    </row>
    <row r="2463" spans="6:8" x14ac:dyDescent="0.2">
      <c r="F2463" s="25"/>
      <c r="G2463" s="26"/>
      <c r="H2463" s="26"/>
    </row>
    <row r="2464" spans="6:8" x14ac:dyDescent="0.2">
      <c r="F2464" s="25"/>
      <c r="G2464" s="26"/>
      <c r="H2464" s="26"/>
    </row>
    <row r="2465" spans="6:8" x14ac:dyDescent="0.2">
      <c r="F2465" s="25"/>
      <c r="G2465" s="26"/>
      <c r="H2465" s="26"/>
    </row>
    <row r="2466" spans="6:8" x14ac:dyDescent="0.2">
      <c r="F2466" s="25"/>
      <c r="G2466" s="26"/>
      <c r="H2466" s="26"/>
    </row>
    <row r="2467" spans="6:8" x14ac:dyDescent="0.2">
      <c r="F2467" s="25"/>
      <c r="G2467" s="26"/>
      <c r="H2467" s="26"/>
    </row>
    <row r="2468" spans="6:8" x14ac:dyDescent="0.2">
      <c r="F2468" s="25"/>
      <c r="G2468" s="26"/>
      <c r="H2468" s="26"/>
    </row>
    <row r="2469" spans="6:8" x14ac:dyDescent="0.2">
      <c r="F2469" s="25"/>
      <c r="G2469" s="26"/>
      <c r="H2469" s="26"/>
    </row>
    <row r="2470" spans="6:8" x14ac:dyDescent="0.2">
      <c r="F2470" s="25"/>
      <c r="G2470" s="26"/>
      <c r="H2470" s="26"/>
    </row>
    <row r="2471" spans="6:8" x14ac:dyDescent="0.2">
      <c r="F2471" s="25"/>
      <c r="G2471" s="26"/>
      <c r="H2471" s="26"/>
    </row>
    <row r="2472" spans="6:8" x14ac:dyDescent="0.2">
      <c r="F2472" s="25"/>
      <c r="G2472" s="26"/>
      <c r="H2472" s="26"/>
    </row>
    <row r="2473" spans="6:8" x14ac:dyDescent="0.2">
      <c r="F2473" s="25"/>
      <c r="G2473" s="26"/>
      <c r="H2473" s="26"/>
    </row>
    <row r="2474" spans="6:8" x14ac:dyDescent="0.2">
      <c r="F2474" s="25"/>
      <c r="G2474" s="26"/>
      <c r="H2474" s="26"/>
    </row>
    <row r="2475" spans="6:8" x14ac:dyDescent="0.2">
      <c r="F2475" s="25"/>
      <c r="G2475" s="26"/>
      <c r="H2475" s="26"/>
    </row>
    <row r="2476" spans="6:8" x14ac:dyDescent="0.2">
      <c r="F2476" s="25"/>
      <c r="G2476" s="26"/>
      <c r="H2476" s="26"/>
    </row>
    <row r="2477" spans="6:8" x14ac:dyDescent="0.2">
      <c r="F2477" s="25"/>
      <c r="G2477" s="26"/>
      <c r="H2477" s="26"/>
    </row>
    <row r="2478" spans="6:8" x14ac:dyDescent="0.2">
      <c r="F2478" s="25"/>
      <c r="G2478" s="26"/>
      <c r="H2478" s="26"/>
    </row>
    <row r="2479" spans="6:8" x14ac:dyDescent="0.2">
      <c r="F2479" s="25"/>
      <c r="G2479" s="26"/>
      <c r="H2479" s="26"/>
    </row>
    <row r="2480" spans="6:8" x14ac:dyDescent="0.2">
      <c r="F2480" s="25"/>
      <c r="G2480" s="26"/>
      <c r="H2480" s="26"/>
    </row>
    <row r="2481" spans="6:8" x14ac:dyDescent="0.2">
      <c r="F2481" s="25"/>
      <c r="G2481" s="26"/>
      <c r="H2481" s="26"/>
    </row>
    <row r="2482" spans="6:8" x14ac:dyDescent="0.2">
      <c r="F2482" s="25"/>
      <c r="G2482" s="26"/>
      <c r="H2482" s="26"/>
    </row>
    <row r="2483" spans="6:8" x14ac:dyDescent="0.2">
      <c r="F2483" s="25"/>
      <c r="G2483" s="26"/>
      <c r="H2483" s="26"/>
    </row>
    <row r="2484" spans="6:8" x14ac:dyDescent="0.2">
      <c r="F2484" s="25"/>
      <c r="G2484" s="26"/>
      <c r="H2484" s="26"/>
    </row>
    <row r="2485" spans="6:8" x14ac:dyDescent="0.2">
      <c r="F2485" s="25"/>
      <c r="G2485" s="26"/>
      <c r="H2485" s="26"/>
    </row>
    <row r="2486" spans="6:8" x14ac:dyDescent="0.2">
      <c r="F2486" s="25"/>
      <c r="G2486" s="26"/>
      <c r="H2486" s="26"/>
    </row>
    <row r="2487" spans="6:8" x14ac:dyDescent="0.2">
      <c r="F2487" s="25"/>
      <c r="G2487" s="26"/>
      <c r="H2487" s="26"/>
    </row>
    <row r="2488" spans="6:8" x14ac:dyDescent="0.2">
      <c r="F2488" s="25"/>
      <c r="G2488" s="26"/>
      <c r="H2488" s="26"/>
    </row>
    <row r="2489" spans="6:8" x14ac:dyDescent="0.2">
      <c r="F2489" s="25"/>
      <c r="G2489" s="26"/>
      <c r="H2489" s="26"/>
    </row>
    <row r="2490" spans="6:8" x14ac:dyDescent="0.2">
      <c r="F2490" s="25"/>
      <c r="G2490" s="26"/>
      <c r="H2490" s="26"/>
    </row>
    <row r="2491" spans="6:8" x14ac:dyDescent="0.2">
      <c r="F2491" s="25"/>
      <c r="G2491" s="26"/>
      <c r="H2491" s="26"/>
    </row>
    <row r="2492" spans="6:8" x14ac:dyDescent="0.2">
      <c r="F2492" s="25"/>
      <c r="G2492" s="26"/>
      <c r="H2492" s="26"/>
    </row>
    <row r="2493" spans="6:8" x14ac:dyDescent="0.2">
      <c r="F2493" s="25"/>
      <c r="G2493" s="26"/>
      <c r="H2493" s="26"/>
    </row>
    <row r="2494" spans="6:8" x14ac:dyDescent="0.2">
      <c r="F2494" s="25"/>
      <c r="G2494" s="26"/>
      <c r="H2494" s="26"/>
    </row>
    <row r="2495" spans="6:8" x14ac:dyDescent="0.2">
      <c r="F2495" s="25"/>
      <c r="G2495" s="26"/>
      <c r="H2495" s="26"/>
    </row>
    <row r="2496" spans="6:8" x14ac:dyDescent="0.2">
      <c r="F2496" s="25"/>
      <c r="G2496" s="26"/>
      <c r="H2496" s="26"/>
    </row>
    <row r="2497" spans="6:8" x14ac:dyDescent="0.2">
      <c r="F2497" s="25"/>
      <c r="G2497" s="26"/>
      <c r="H2497" s="26"/>
    </row>
    <row r="2498" spans="6:8" x14ac:dyDescent="0.2">
      <c r="F2498" s="25"/>
      <c r="G2498" s="26"/>
      <c r="H2498" s="26"/>
    </row>
    <row r="2499" spans="6:8" x14ac:dyDescent="0.2">
      <c r="F2499" s="25"/>
      <c r="G2499" s="26"/>
      <c r="H2499" s="26"/>
    </row>
    <row r="2500" spans="6:8" x14ac:dyDescent="0.2">
      <c r="F2500" s="25"/>
      <c r="G2500" s="26"/>
      <c r="H2500" s="26"/>
    </row>
    <row r="2501" spans="6:8" x14ac:dyDescent="0.2">
      <c r="F2501" s="25"/>
      <c r="G2501" s="26"/>
      <c r="H2501" s="26"/>
    </row>
    <row r="2502" spans="6:8" x14ac:dyDescent="0.2">
      <c r="F2502" s="25"/>
      <c r="G2502" s="26"/>
      <c r="H2502" s="26"/>
    </row>
    <row r="2503" spans="6:8" x14ac:dyDescent="0.2">
      <c r="F2503" s="25"/>
      <c r="G2503" s="26"/>
      <c r="H2503" s="26"/>
    </row>
    <row r="2504" spans="6:8" x14ac:dyDescent="0.2">
      <c r="F2504" s="25"/>
      <c r="G2504" s="26"/>
      <c r="H2504" s="26"/>
    </row>
    <row r="2505" spans="6:8" x14ac:dyDescent="0.2">
      <c r="F2505" s="25"/>
      <c r="G2505" s="26"/>
      <c r="H2505" s="26"/>
    </row>
    <row r="2506" spans="6:8" x14ac:dyDescent="0.2">
      <c r="F2506" s="25"/>
      <c r="G2506" s="26"/>
      <c r="H2506" s="26"/>
    </row>
    <row r="2507" spans="6:8" x14ac:dyDescent="0.2">
      <c r="F2507" s="25"/>
      <c r="G2507" s="26"/>
      <c r="H2507" s="26"/>
    </row>
    <row r="2508" spans="6:8" x14ac:dyDescent="0.2">
      <c r="F2508" s="25"/>
      <c r="G2508" s="26"/>
      <c r="H2508" s="26"/>
    </row>
    <row r="2509" spans="6:8" x14ac:dyDescent="0.2">
      <c r="F2509" s="25"/>
      <c r="G2509" s="26"/>
      <c r="H2509" s="26"/>
    </row>
    <row r="2510" spans="6:8" x14ac:dyDescent="0.2">
      <c r="F2510" s="25"/>
      <c r="G2510" s="26"/>
      <c r="H2510" s="26"/>
    </row>
    <row r="2511" spans="6:8" x14ac:dyDescent="0.2">
      <c r="F2511" s="25"/>
      <c r="G2511" s="26"/>
      <c r="H2511" s="26"/>
    </row>
    <row r="2512" spans="6:8" x14ac:dyDescent="0.2">
      <c r="F2512" s="25"/>
      <c r="G2512" s="26"/>
      <c r="H2512" s="26"/>
    </row>
    <row r="2513" spans="6:8" x14ac:dyDescent="0.2">
      <c r="F2513" s="25"/>
      <c r="G2513" s="26"/>
      <c r="H2513" s="26"/>
    </row>
    <row r="2514" spans="6:8" x14ac:dyDescent="0.2">
      <c r="F2514" s="25"/>
      <c r="G2514" s="26"/>
      <c r="H2514" s="26"/>
    </row>
    <row r="2515" spans="6:8" x14ac:dyDescent="0.2">
      <c r="F2515" s="25"/>
      <c r="G2515" s="26"/>
      <c r="H2515" s="26"/>
    </row>
    <row r="2516" spans="6:8" x14ac:dyDescent="0.2">
      <c r="F2516" s="25"/>
      <c r="G2516" s="26"/>
      <c r="H2516" s="26"/>
    </row>
    <row r="2517" spans="6:8" x14ac:dyDescent="0.2">
      <c r="F2517" s="25"/>
      <c r="G2517" s="26"/>
      <c r="H2517" s="26"/>
    </row>
    <row r="2518" spans="6:8" x14ac:dyDescent="0.2">
      <c r="F2518" s="25"/>
      <c r="G2518" s="26"/>
      <c r="H2518" s="26"/>
    </row>
    <row r="2519" spans="6:8" x14ac:dyDescent="0.2">
      <c r="F2519" s="25"/>
      <c r="G2519" s="26"/>
      <c r="H2519" s="26"/>
    </row>
    <row r="2520" spans="6:8" x14ac:dyDescent="0.2">
      <c r="F2520" s="25"/>
      <c r="G2520" s="26"/>
      <c r="H2520" s="26"/>
    </row>
    <row r="2521" spans="6:8" x14ac:dyDescent="0.2">
      <c r="F2521" s="25"/>
      <c r="G2521" s="26"/>
      <c r="H2521" s="26"/>
    </row>
    <row r="2522" spans="6:8" x14ac:dyDescent="0.2">
      <c r="F2522" s="25"/>
      <c r="G2522" s="26"/>
      <c r="H2522" s="26"/>
    </row>
    <row r="2523" spans="6:8" x14ac:dyDescent="0.2">
      <c r="F2523" s="25"/>
      <c r="G2523" s="26"/>
      <c r="H2523" s="26"/>
    </row>
    <row r="2524" spans="6:8" x14ac:dyDescent="0.2">
      <c r="F2524" s="25"/>
      <c r="G2524" s="26"/>
      <c r="H2524" s="26"/>
    </row>
    <row r="2525" spans="6:8" x14ac:dyDescent="0.2">
      <c r="F2525" s="25"/>
      <c r="G2525" s="26"/>
      <c r="H2525" s="26"/>
    </row>
    <row r="2526" spans="6:8" x14ac:dyDescent="0.2">
      <c r="F2526" s="25"/>
      <c r="G2526" s="26"/>
      <c r="H2526" s="26"/>
    </row>
    <row r="2527" spans="6:8" x14ac:dyDescent="0.2">
      <c r="F2527" s="25"/>
      <c r="G2527" s="26"/>
      <c r="H2527" s="26"/>
    </row>
    <row r="2528" spans="6:8" x14ac:dyDescent="0.2">
      <c r="F2528" s="25"/>
      <c r="G2528" s="26"/>
      <c r="H2528" s="26"/>
    </row>
    <row r="2529" spans="6:8" x14ac:dyDescent="0.2">
      <c r="F2529" s="25"/>
      <c r="G2529" s="26"/>
      <c r="H2529" s="26"/>
    </row>
    <row r="2530" spans="6:8" x14ac:dyDescent="0.2">
      <c r="F2530" s="25"/>
      <c r="G2530" s="26"/>
      <c r="H2530" s="26"/>
    </row>
    <row r="2531" spans="6:8" x14ac:dyDescent="0.2">
      <c r="F2531" s="25"/>
      <c r="G2531" s="26"/>
      <c r="H2531" s="26"/>
    </row>
    <row r="2532" spans="6:8" x14ac:dyDescent="0.2">
      <c r="F2532" s="25"/>
      <c r="G2532" s="26"/>
      <c r="H2532" s="26"/>
    </row>
    <row r="2533" spans="6:8" x14ac:dyDescent="0.2">
      <c r="F2533" s="25"/>
      <c r="G2533" s="26"/>
      <c r="H2533" s="26"/>
    </row>
    <row r="2534" spans="6:8" x14ac:dyDescent="0.2">
      <c r="F2534" s="25"/>
      <c r="G2534" s="26"/>
      <c r="H2534" s="26"/>
    </row>
    <row r="2535" spans="6:8" x14ac:dyDescent="0.2">
      <c r="F2535" s="25"/>
      <c r="G2535" s="26"/>
      <c r="H2535" s="26"/>
    </row>
    <row r="2536" spans="6:8" x14ac:dyDescent="0.2">
      <c r="F2536" s="25"/>
      <c r="G2536" s="26"/>
      <c r="H2536" s="26"/>
    </row>
    <row r="2537" spans="6:8" x14ac:dyDescent="0.2">
      <c r="F2537" s="25"/>
      <c r="G2537" s="26"/>
      <c r="H2537" s="26"/>
    </row>
    <row r="2538" spans="6:8" x14ac:dyDescent="0.2">
      <c r="F2538" s="25"/>
      <c r="G2538" s="26"/>
      <c r="H2538" s="26"/>
    </row>
    <row r="2539" spans="6:8" x14ac:dyDescent="0.2">
      <c r="F2539" s="25"/>
      <c r="G2539" s="26"/>
      <c r="H2539" s="26"/>
    </row>
    <row r="2540" spans="6:8" x14ac:dyDescent="0.2">
      <c r="F2540" s="25"/>
      <c r="G2540" s="26"/>
      <c r="H2540" s="26"/>
    </row>
    <row r="2541" spans="6:8" x14ac:dyDescent="0.2">
      <c r="F2541" s="25"/>
      <c r="G2541" s="26"/>
      <c r="H2541" s="26"/>
    </row>
    <row r="2542" spans="6:8" x14ac:dyDescent="0.2">
      <c r="F2542" s="25"/>
      <c r="G2542" s="26"/>
      <c r="H2542" s="26"/>
    </row>
    <row r="2543" spans="6:8" x14ac:dyDescent="0.2">
      <c r="F2543" s="25"/>
      <c r="G2543" s="26"/>
      <c r="H2543" s="26"/>
    </row>
    <row r="2544" spans="6:8" x14ac:dyDescent="0.2">
      <c r="F2544" s="25"/>
      <c r="G2544" s="26"/>
      <c r="H2544" s="26"/>
    </row>
    <row r="2545" spans="6:8" x14ac:dyDescent="0.2">
      <c r="F2545" s="25"/>
      <c r="G2545" s="26"/>
      <c r="H2545" s="26"/>
    </row>
    <row r="2546" spans="6:8" x14ac:dyDescent="0.2">
      <c r="F2546" s="25"/>
      <c r="G2546" s="26"/>
      <c r="H2546" s="26"/>
    </row>
    <row r="2547" spans="6:8" x14ac:dyDescent="0.2">
      <c r="F2547" s="25"/>
      <c r="G2547" s="26"/>
      <c r="H2547" s="26"/>
    </row>
    <row r="2548" spans="6:8" x14ac:dyDescent="0.2">
      <c r="F2548" s="25"/>
      <c r="G2548" s="26"/>
      <c r="H2548" s="26"/>
    </row>
    <row r="2549" spans="6:8" x14ac:dyDescent="0.2">
      <c r="F2549" s="25"/>
      <c r="G2549" s="26"/>
      <c r="H2549" s="26"/>
    </row>
    <row r="2550" spans="6:8" x14ac:dyDescent="0.2">
      <c r="F2550" s="25"/>
      <c r="G2550" s="26"/>
      <c r="H2550" s="26"/>
    </row>
    <row r="2551" spans="6:8" x14ac:dyDescent="0.2">
      <c r="F2551" s="25"/>
      <c r="G2551" s="26"/>
      <c r="H2551" s="26"/>
    </row>
    <row r="2552" spans="6:8" x14ac:dyDescent="0.2">
      <c r="F2552" s="25"/>
      <c r="G2552" s="26"/>
      <c r="H2552" s="26"/>
    </row>
    <row r="2553" spans="6:8" x14ac:dyDescent="0.2">
      <c r="F2553" s="25"/>
      <c r="G2553" s="26"/>
      <c r="H2553" s="26"/>
    </row>
    <row r="2554" spans="6:8" x14ac:dyDescent="0.2">
      <c r="F2554" s="25"/>
      <c r="G2554" s="26"/>
      <c r="H2554" s="26"/>
    </row>
    <row r="2555" spans="6:8" x14ac:dyDescent="0.2">
      <c r="F2555" s="25"/>
      <c r="G2555" s="26"/>
      <c r="H2555" s="26"/>
    </row>
    <row r="2556" spans="6:8" x14ac:dyDescent="0.2">
      <c r="F2556" s="25"/>
      <c r="G2556" s="26"/>
      <c r="H2556" s="26"/>
    </row>
    <row r="2557" spans="6:8" x14ac:dyDescent="0.2">
      <c r="F2557" s="25"/>
      <c r="G2557" s="26"/>
      <c r="H2557" s="26"/>
    </row>
    <row r="2558" spans="6:8" x14ac:dyDescent="0.2">
      <c r="F2558" s="25"/>
      <c r="G2558" s="26"/>
      <c r="H2558" s="26"/>
    </row>
    <row r="2559" spans="6:8" x14ac:dyDescent="0.2">
      <c r="F2559" s="25"/>
      <c r="G2559" s="26"/>
      <c r="H2559" s="26"/>
    </row>
    <row r="2560" spans="6:8" x14ac:dyDescent="0.2">
      <c r="F2560" s="25"/>
      <c r="G2560" s="26"/>
      <c r="H2560" s="26"/>
    </row>
    <row r="2561" spans="6:8" x14ac:dyDescent="0.2">
      <c r="F2561" s="25"/>
      <c r="G2561" s="26"/>
      <c r="H2561" s="26"/>
    </row>
    <row r="2562" spans="6:8" x14ac:dyDescent="0.2">
      <c r="F2562" s="25"/>
      <c r="G2562" s="26"/>
      <c r="H2562" s="26"/>
    </row>
    <row r="2563" spans="6:8" x14ac:dyDescent="0.2">
      <c r="F2563" s="25"/>
      <c r="G2563" s="26"/>
      <c r="H2563" s="26"/>
    </row>
    <row r="2564" spans="6:8" x14ac:dyDescent="0.2">
      <c r="F2564" s="25"/>
      <c r="G2564" s="26"/>
      <c r="H2564" s="26"/>
    </row>
    <row r="2565" spans="6:8" x14ac:dyDescent="0.2">
      <c r="F2565" s="25"/>
      <c r="G2565" s="26"/>
      <c r="H2565" s="26"/>
    </row>
    <row r="2566" spans="6:8" x14ac:dyDescent="0.2">
      <c r="F2566" s="25"/>
      <c r="G2566" s="26"/>
      <c r="H2566" s="26"/>
    </row>
    <row r="2567" spans="6:8" x14ac:dyDescent="0.2">
      <c r="F2567" s="25"/>
      <c r="G2567" s="26"/>
      <c r="H2567" s="26"/>
    </row>
    <row r="2568" spans="6:8" x14ac:dyDescent="0.2">
      <c r="F2568" s="25"/>
      <c r="G2568" s="26"/>
      <c r="H2568" s="26"/>
    </row>
    <row r="2569" spans="6:8" x14ac:dyDescent="0.2">
      <c r="F2569" s="25"/>
      <c r="G2569" s="26"/>
      <c r="H2569" s="26"/>
    </row>
    <row r="2570" spans="6:8" x14ac:dyDescent="0.2">
      <c r="F2570" s="25"/>
      <c r="G2570" s="26"/>
      <c r="H2570" s="26"/>
    </row>
    <row r="2571" spans="6:8" x14ac:dyDescent="0.2">
      <c r="F2571" s="25"/>
      <c r="G2571" s="26"/>
      <c r="H2571" s="26"/>
    </row>
    <row r="2572" spans="6:8" x14ac:dyDescent="0.2">
      <c r="F2572" s="25"/>
      <c r="G2572" s="26"/>
      <c r="H2572" s="26"/>
    </row>
    <row r="2573" spans="6:8" x14ac:dyDescent="0.2">
      <c r="F2573" s="25"/>
      <c r="G2573" s="26"/>
      <c r="H2573" s="26"/>
    </row>
    <row r="2574" spans="6:8" x14ac:dyDescent="0.2">
      <c r="F2574" s="25"/>
      <c r="G2574" s="26"/>
      <c r="H2574" s="26"/>
    </row>
    <row r="2575" spans="6:8" x14ac:dyDescent="0.2">
      <c r="F2575" s="25"/>
      <c r="G2575" s="26"/>
      <c r="H2575" s="26"/>
    </row>
    <row r="2576" spans="6:8" x14ac:dyDescent="0.2">
      <c r="F2576" s="25"/>
      <c r="G2576" s="26"/>
      <c r="H2576" s="26"/>
    </row>
    <row r="2577" spans="6:8" x14ac:dyDescent="0.2">
      <c r="F2577" s="25"/>
      <c r="G2577" s="26"/>
      <c r="H2577" s="26"/>
    </row>
    <row r="2578" spans="6:8" x14ac:dyDescent="0.2">
      <c r="F2578" s="25"/>
      <c r="G2578" s="26"/>
      <c r="H2578" s="26"/>
    </row>
    <row r="2579" spans="6:8" x14ac:dyDescent="0.2">
      <c r="F2579" s="25"/>
      <c r="G2579" s="26"/>
      <c r="H2579" s="26"/>
    </row>
    <row r="2580" spans="6:8" x14ac:dyDescent="0.2">
      <c r="F2580" s="25"/>
      <c r="G2580" s="26"/>
      <c r="H2580" s="26"/>
    </row>
    <row r="2581" spans="6:8" x14ac:dyDescent="0.2">
      <c r="F2581" s="25"/>
      <c r="G2581" s="26"/>
      <c r="H2581" s="26"/>
    </row>
    <row r="2582" spans="6:8" x14ac:dyDescent="0.2">
      <c r="F2582" s="25"/>
      <c r="G2582" s="26"/>
      <c r="H2582" s="26"/>
    </row>
    <row r="2583" spans="6:8" x14ac:dyDescent="0.2">
      <c r="F2583" s="25"/>
      <c r="G2583" s="26"/>
      <c r="H2583" s="26"/>
    </row>
    <row r="2584" spans="6:8" x14ac:dyDescent="0.2">
      <c r="F2584" s="25"/>
      <c r="G2584" s="26"/>
      <c r="H2584" s="26"/>
    </row>
    <row r="2585" spans="6:8" x14ac:dyDescent="0.2">
      <c r="F2585" s="25"/>
      <c r="G2585" s="26"/>
      <c r="H2585" s="26"/>
    </row>
    <row r="2586" spans="6:8" x14ac:dyDescent="0.2">
      <c r="F2586" s="25"/>
      <c r="G2586" s="26"/>
      <c r="H2586" s="26"/>
    </row>
    <row r="2587" spans="6:8" x14ac:dyDescent="0.2">
      <c r="F2587" s="25"/>
      <c r="G2587" s="26"/>
      <c r="H2587" s="26"/>
    </row>
    <row r="2588" spans="6:8" x14ac:dyDescent="0.2">
      <c r="F2588" s="25"/>
      <c r="G2588" s="26"/>
      <c r="H2588" s="26"/>
    </row>
    <row r="2589" spans="6:8" x14ac:dyDescent="0.2">
      <c r="F2589" s="25"/>
      <c r="G2589" s="26"/>
      <c r="H2589" s="26"/>
    </row>
    <row r="2590" spans="6:8" x14ac:dyDescent="0.2">
      <c r="F2590" s="25"/>
      <c r="G2590" s="26"/>
      <c r="H2590" s="26"/>
    </row>
    <row r="2591" spans="6:8" x14ac:dyDescent="0.2">
      <c r="F2591" s="25"/>
      <c r="G2591" s="26"/>
      <c r="H2591" s="26"/>
    </row>
    <row r="2592" spans="6:8" x14ac:dyDescent="0.2">
      <c r="F2592" s="25"/>
      <c r="G2592" s="26"/>
      <c r="H2592" s="26"/>
    </row>
    <row r="2593" spans="6:8" x14ac:dyDescent="0.2">
      <c r="F2593" s="25"/>
      <c r="G2593" s="26"/>
      <c r="H2593" s="26"/>
    </row>
    <row r="2594" spans="6:8" x14ac:dyDescent="0.2">
      <c r="F2594" s="25"/>
      <c r="G2594" s="26"/>
      <c r="H2594" s="26"/>
    </row>
    <row r="2595" spans="6:8" x14ac:dyDescent="0.2">
      <c r="F2595" s="25"/>
      <c r="G2595" s="26"/>
      <c r="H2595" s="26"/>
    </row>
    <row r="2596" spans="6:8" x14ac:dyDescent="0.2">
      <c r="F2596" s="25"/>
      <c r="G2596" s="26"/>
      <c r="H2596" s="26"/>
    </row>
    <row r="2597" spans="6:8" x14ac:dyDescent="0.2">
      <c r="F2597" s="25"/>
      <c r="G2597" s="26"/>
      <c r="H2597" s="26"/>
    </row>
    <row r="2598" spans="6:8" x14ac:dyDescent="0.2">
      <c r="F2598" s="25"/>
      <c r="G2598" s="26"/>
      <c r="H2598" s="26"/>
    </row>
    <row r="2599" spans="6:8" x14ac:dyDescent="0.2">
      <c r="F2599" s="25"/>
      <c r="G2599" s="26"/>
      <c r="H2599" s="26"/>
    </row>
    <row r="2600" spans="6:8" x14ac:dyDescent="0.2">
      <c r="F2600" s="25"/>
      <c r="G2600" s="26"/>
      <c r="H2600" s="26"/>
    </row>
    <row r="2601" spans="6:8" x14ac:dyDescent="0.2">
      <c r="F2601" s="25"/>
      <c r="G2601" s="26"/>
      <c r="H2601" s="26"/>
    </row>
    <row r="2602" spans="6:8" x14ac:dyDescent="0.2">
      <c r="F2602" s="25"/>
      <c r="G2602" s="26"/>
      <c r="H2602" s="26"/>
    </row>
    <row r="2603" spans="6:8" x14ac:dyDescent="0.2">
      <c r="F2603" s="25"/>
      <c r="G2603" s="26"/>
      <c r="H2603" s="26"/>
    </row>
    <row r="2604" spans="6:8" x14ac:dyDescent="0.2">
      <c r="F2604" s="25"/>
      <c r="G2604" s="26"/>
      <c r="H2604" s="26"/>
    </row>
    <row r="2605" spans="6:8" x14ac:dyDescent="0.2">
      <c r="F2605" s="25"/>
      <c r="G2605" s="26"/>
      <c r="H2605" s="26"/>
    </row>
    <row r="2606" spans="6:8" x14ac:dyDescent="0.2">
      <c r="F2606" s="25"/>
      <c r="G2606" s="26"/>
      <c r="H2606" s="26"/>
    </row>
    <row r="2607" spans="6:8" x14ac:dyDescent="0.2">
      <c r="F2607" s="25"/>
      <c r="G2607" s="26"/>
      <c r="H2607" s="26"/>
    </row>
    <row r="2608" spans="6:8" x14ac:dyDescent="0.2">
      <c r="F2608" s="25"/>
      <c r="G2608" s="26"/>
      <c r="H2608" s="26"/>
    </row>
    <row r="2609" spans="6:8" x14ac:dyDescent="0.2">
      <c r="F2609" s="25"/>
      <c r="G2609" s="26"/>
      <c r="H2609" s="26"/>
    </row>
    <row r="2610" spans="6:8" x14ac:dyDescent="0.2">
      <c r="F2610" s="25"/>
      <c r="G2610" s="26"/>
      <c r="H2610" s="26"/>
    </row>
    <row r="2611" spans="6:8" x14ac:dyDescent="0.2">
      <c r="F2611" s="25"/>
      <c r="G2611" s="26"/>
      <c r="H2611" s="26"/>
    </row>
    <row r="2612" spans="6:8" x14ac:dyDescent="0.2">
      <c r="F2612" s="25"/>
      <c r="G2612" s="26"/>
      <c r="H2612" s="26"/>
    </row>
    <row r="2613" spans="6:8" x14ac:dyDescent="0.2">
      <c r="F2613" s="25"/>
      <c r="G2613" s="26"/>
      <c r="H2613" s="26"/>
    </row>
    <row r="2614" spans="6:8" x14ac:dyDescent="0.2">
      <c r="F2614" s="25"/>
      <c r="G2614" s="26"/>
      <c r="H2614" s="26"/>
    </row>
    <row r="2615" spans="6:8" x14ac:dyDescent="0.2">
      <c r="F2615" s="25"/>
      <c r="G2615" s="26"/>
      <c r="H2615" s="26"/>
    </row>
    <row r="2616" spans="6:8" x14ac:dyDescent="0.2">
      <c r="F2616" s="25"/>
      <c r="G2616" s="26"/>
      <c r="H2616" s="26"/>
    </row>
    <row r="2617" spans="6:8" x14ac:dyDescent="0.2">
      <c r="F2617" s="25"/>
      <c r="G2617" s="26"/>
      <c r="H2617" s="26"/>
    </row>
    <row r="2618" spans="6:8" x14ac:dyDescent="0.2">
      <c r="F2618" s="25"/>
      <c r="G2618" s="26"/>
      <c r="H2618" s="26"/>
    </row>
    <row r="2619" spans="6:8" x14ac:dyDescent="0.2">
      <c r="F2619" s="25"/>
      <c r="G2619" s="26"/>
      <c r="H2619" s="26"/>
    </row>
    <row r="2620" spans="6:8" x14ac:dyDescent="0.2">
      <c r="F2620" s="25"/>
      <c r="G2620" s="26"/>
      <c r="H2620" s="26"/>
    </row>
    <row r="2621" spans="6:8" x14ac:dyDescent="0.2">
      <c r="F2621" s="25"/>
      <c r="G2621" s="26"/>
      <c r="H2621" s="26"/>
    </row>
    <row r="2622" spans="6:8" x14ac:dyDescent="0.2">
      <c r="F2622" s="25"/>
      <c r="G2622" s="26"/>
      <c r="H2622" s="26"/>
    </row>
    <row r="2623" spans="6:8" x14ac:dyDescent="0.2">
      <c r="F2623" s="25"/>
      <c r="G2623" s="26"/>
      <c r="H2623" s="26"/>
    </row>
    <row r="2624" spans="6:8" x14ac:dyDescent="0.2">
      <c r="F2624" s="25"/>
      <c r="G2624" s="26"/>
      <c r="H2624" s="26"/>
    </row>
    <row r="2625" spans="6:8" x14ac:dyDescent="0.2">
      <c r="F2625" s="25"/>
      <c r="G2625" s="26"/>
      <c r="H2625" s="26"/>
    </row>
    <row r="2626" spans="6:8" x14ac:dyDescent="0.2">
      <c r="F2626" s="25"/>
      <c r="G2626" s="26"/>
      <c r="H2626" s="26"/>
    </row>
    <row r="2627" spans="6:8" x14ac:dyDescent="0.2">
      <c r="F2627" s="25"/>
      <c r="G2627" s="26"/>
      <c r="H2627" s="26"/>
    </row>
    <row r="2628" spans="6:8" x14ac:dyDescent="0.2">
      <c r="F2628" s="25"/>
      <c r="G2628" s="26"/>
      <c r="H2628" s="26"/>
    </row>
    <row r="2629" spans="6:8" x14ac:dyDescent="0.2">
      <c r="F2629" s="25"/>
      <c r="G2629" s="26"/>
      <c r="H2629" s="26"/>
    </row>
    <row r="2630" spans="6:8" x14ac:dyDescent="0.2">
      <c r="F2630" s="25"/>
      <c r="G2630" s="26"/>
      <c r="H2630" s="26"/>
    </row>
    <row r="2631" spans="6:8" x14ac:dyDescent="0.2">
      <c r="F2631" s="25"/>
      <c r="G2631" s="26"/>
      <c r="H2631" s="26"/>
    </row>
    <row r="2632" spans="6:8" x14ac:dyDescent="0.2">
      <c r="F2632" s="25"/>
      <c r="G2632" s="26"/>
      <c r="H2632" s="26"/>
    </row>
    <row r="2633" spans="6:8" x14ac:dyDescent="0.2">
      <c r="F2633" s="25"/>
      <c r="G2633" s="26"/>
      <c r="H2633" s="26"/>
    </row>
    <row r="2634" spans="6:8" x14ac:dyDescent="0.2">
      <c r="F2634" s="25"/>
      <c r="G2634" s="26"/>
      <c r="H2634" s="26"/>
    </row>
    <row r="2635" spans="6:8" x14ac:dyDescent="0.2">
      <c r="F2635" s="25"/>
      <c r="G2635" s="26"/>
      <c r="H2635" s="26"/>
    </row>
    <row r="2636" spans="6:8" x14ac:dyDescent="0.2">
      <c r="F2636" s="25"/>
      <c r="G2636" s="26"/>
      <c r="H2636" s="26"/>
    </row>
    <row r="2637" spans="6:8" x14ac:dyDescent="0.2">
      <c r="F2637" s="25"/>
      <c r="G2637" s="26"/>
      <c r="H2637" s="26"/>
    </row>
    <row r="2638" spans="6:8" x14ac:dyDescent="0.2">
      <c r="F2638" s="25"/>
      <c r="G2638" s="26"/>
      <c r="H2638" s="26"/>
    </row>
    <row r="2639" spans="6:8" x14ac:dyDescent="0.2">
      <c r="F2639" s="25"/>
      <c r="G2639" s="26"/>
      <c r="H2639" s="26"/>
    </row>
    <row r="2640" spans="6:8" x14ac:dyDescent="0.2">
      <c r="F2640" s="25"/>
      <c r="G2640" s="26"/>
      <c r="H2640" s="26"/>
    </row>
    <row r="2641" spans="6:8" x14ac:dyDescent="0.2">
      <c r="F2641" s="25"/>
      <c r="G2641" s="26"/>
      <c r="H2641" s="26"/>
    </row>
    <row r="2642" spans="6:8" x14ac:dyDescent="0.2">
      <c r="F2642" s="25"/>
      <c r="G2642" s="26"/>
      <c r="H2642" s="26"/>
    </row>
    <row r="2643" spans="6:8" x14ac:dyDescent="0.2">
      <c r="F2643" s="25"/>
      <c r="G2643" s="26"/>
      <c r="H2643" s="26"/>
    </row>
    <row r="2644" spans="6:8" x14ac:dyDescent="0.2">
      <c r="F2644" s="25"/>
      <c r="G2644" s="26"/>
      <c r="H2644" s="26"/>
    </row>
    <row r="2645" spans="6:8" x14ac:dyDescent="0.2">
      <c r="F2645" s="25"/>
      <c r="G2645" s="26"/>
      <c r="H2645" s="26"/>
    </row>
    <row r="2646" spans="6:8" x14ac:dyDescent="0.2">
      <c r="F2646" s="25"/>
      <c r="G2646" s="26"/>
      <c r="H2646" s="26"/>
    </row>
    <row r="2647" spans="6:8" x14ac:dyDescent="0.2">
      <c r="F2647" s="25"/>
      <c r="G2647" s="26"/>
      <c r="H2647" s="26"/>
    </row>
    <row r="2648" spans="6:8" x14ac:dyDescent="0.2">
      <c r="F2648" s="25"/>
      <c r="G2648" s="26"/>
      <c r="H2648" s="26"/>
    </row>
    <row r="2649" spans="6:8" x14ac:dyDescent="0.2">
      <c r="F2649" s="25"/>
      <c r="G2649" s="26"/>
      <c r="H2649" s="26"/>
    </row>
    <row r="2650" spans="6:8" x14ac:dyDescent="0.2">
      <c r="F2650" s="25"/>
      <c r="G2650" s="26"/>
      <c r="H2650" s="26"/>
    </row>
    <row r="2651" spans="6:8" x14ac:dyDescent="0.2">
      <c r="F2651" s="25"/>
      <c r="G2651" s="26"/>
      <c r="H2651" s="26"/>
    </row>
    <row r="2652" spans="6:8" x14ac:dyDescent="0.2">
      <c r="F2652" s="25"/>
      <c r="G2652" s="26"/>
      <c r="H2652" s="26"/>
    </row>
    <row r="2653" spans="6:8" x14ac:dyDescent="0.2">
      <c r="F2653" s="25"/>
      <c r="G2653" s="26"/>
      <c r="H2653" s="26"/>
    </row>
    <row r="2654" spans="6:8" x14ac:dyDescent="0.2">
      <c r="F2654" s="25"/>
      <c r="G2654" s="26"/>
      <c r="H2654" s="26"/>
    </row>
    <row r="2655" spans="6:8" x14ac:dyDescent="0.2">
      <c r="F2655" s="25"/>
      <c r="G2655" s="26"/>
      <c r="H2655" s="26"/>
    </row>
    <row r="2656" spans="6:8" x14ac:dyDescent="0.2">
      <c r="F2656" s="25"/>
      <c r="G2656" s="26"/>
      <c r="H2656" s="26"/>
    </row>
    <row r="2657" spans="6:8" x14ac:dyDescent="0.2">
      <c r="F2657" s="25"/>
      <c r="G2657" s="26"/>
      <c r="H2657" s="26"/>
    </row>
    <row r="2658" spans="6:8" x14ac:dyDescent="0.2">
      <c r="F2658" s="25"/>
      <c r="G2658" s="26"/>
      <c r="H2658" s="26"/>
    </row>
    <row r="2659" spans="6:8" x14ac:dyDescent="0.2">
      <c r="F2659" s="25"/>
      <c r="G2659" s="26"/>
      <c r="H2659" s="26"/>
    </row>
    <row r="2660" spans="6:8" x14ac:dyDescent="0.2">
      <c r="F2660" s="25"/>
      <c r="G2660" s="26"/>
      <c r="H2660" s="26"/>
    </row>
    <row r="2661" spans="6:8" x14ac:dyDescent="0.2">
      <c r="F2661" s="25"/>
      <c r="G2661" s="26"/>
      <c r="H2661" s="26"/>
    </row>
    <row r="2662" spans="6:8" x14ac:dyDescent="0.2">
      <c r="F2662" s="25"/>
      <c r="G2662" s="26"/>
      <c r="H2662" s="26"/>
    </row>
    <row r="2663" spans="6:8" x14ac:dyDescent="0.2">
      <c r="F2663" s="25"/>
      <c r="G2663" s="26"/>
      <c r="H2663" s="26"/>
    </row>
    <row r="2664" spans="6:8" x14ac:dyDescent="0.2">
      <c r="F2664" s="25"/>
      <c r="G2664" s="26"/>
      <c r="H2664" s="26"/>
    </row>
    <row r="2665" spans="6:8" x14ac:dyDescent="0.2">
      <c r="F2665" s="25"/>
      <c r="G2665" s="26"/>
      <c r="H2665" s="26"/>
    </row>
    <row r="2666" spans="6:8" x14ac:dyDescent="0.2">
      <c r="F2666" s="25"/>
      <c r="G2666" s="26"/>
      <c r="H2666" s="26"/>
    </row>
    <row r="2667" spans="6:8" x14ac:dyDescent="0.2">
      <c r="F2667" s="25"/>
      <c r="G2667" s="26"/>
      <c r="H2667" s="26"/>
    </row>
    <row r="2668" spans="6:8" x14ac:dyDescent="0.2">
      <c r="F2668" s="25"/>
      <c r="G2668" s="26"/>
      <c r="H2668" s="26"/>
    </row>
    <row r="2669" spans="6:8" x14ac:dyDescent="0.2">
      <c r="F2669" s="25"/>
      <c r="G2669" s="26"/>
      <c r="H2669" s="26"/>
    </row>
    <row r="2670" spans="6:8" x14ac:dyDescent="0.2">
      <c r="F2670" s="25"/>
      <c r="G2670" s="26"/>
      <c r="H2670" s="26"/>
    </row>
    <row r="2671" spans="6:8" x14ac:dyDescent="0.2">
      <c r="F2671" s="25"/>
      <c r="G2671" s="26"/>
      <c r="H2671" s="26"/>
    </row>
    <row r="2672" spans="6:8" x14ac:dyDescent="0.2">
      <c r="F2672" s="25"/>
      <c r="G2672" s="26"/>
      <c r="H2672" s="26"/>
    </row>
    <row r="2673" spans="6:8" x14ac:dyDescent="0.2">
      <c r="F2673" s="25"/>
      <c r="G2673" s="26"/>
      <c r="H2673" s="26"/>
    </row>
    <row r="2674" spans="6:8" x14ac:dyDescent="0.2">
      <c r="F2674" s="25"/>
      <c r="G2674" s="26"/>
      <c r="H2674" s="26"/>
    </row>
    <row r="2675" spans="6:8" x14ac:dyDescent="0.2">
      <c r="F2675" s="25"/>
      <c r="G2675" s="26"/>
      <c r="H2675" s="26"/>
    </row>
    <row r="2676" spans="6:8" x14ac:dyDescent="0.2">
      <c r="F2676" s="25"/>
      <c r="G2676" s="26"/>
      <c r="H2676" s="26"/>
    </row>
    <row r="2677" spans="6:8" x14ac:dyDescent="0.2">
      <c r="F2677" s="25"/>
      <c r="G2677" s="26"/>
      <c r="H2677" s="26"/>
    </row>
    <row r="2678" spans="6:8" x14ac:dyDescent="0.2">
      <c r="F2678" s="25"/>
      <c r="G2678" s="26"/>
      <c r="H2678" s="26"/>
    </row>
    <row r="2679" spans="6:8" x14ac:dyDescent="0.2">
      <c r="F2679" s="25"/>
      <c r="G2679" s="26"/>
      <c r="H2679" s="26"/>
    </row>
    <row r="2680" spans="6:8" x14ac:dyDescent="0.2">
      <c r="F2680" s="25"/>
      <c r="G2680" s="26"/>
      <c r="H2680" s="26"/>
    </row>
    <row r="2681" spans="6:8" x14ac:dyDescent="0.2">
      <c r="F2681" s="25"/>
      <c r="G2681" s="26"/>
      <c r="H2681" s="26"/>
    </row>
    <row r="2682" spans="6:8" x14ac:dyDescent="0.2">
      <c r="F2682" s="25"/>
      <c r="G2682" s="26"/>
      <c r="H2682" s="26"/>
    </row>
    <row r="2683" spans="6:8" x14ac:dyDescent="0.2">
      <c r="F2683" s="25"/>
      <c r="G2683" s="26"/>
      <c r="H2683" s="26"/>
    </row>
    <row r="2684" spans="6:8" x14ac:dyDescent="0.2">
      <c r="F2684" s="25"/>
      <c r="G2684" s="26"/>
      <c r="H2684" s="26"/>
    </row>
    <row r="2685" spans="6:8" x14ac:dyDescent="0.2">
      <c r="F2685" s="25"/>
      <c r="G2685" s="26"/>
      <c r="H2685" s="26"/>
    </row>
    <row r="2686" spans="6:8" x14ac:dyDescent="0.2">
      <c r="F2686" s="25"/>
      <c r="G2686" s="26"/>
      <c r="H2686" s="26"/>
    </row>
    <row r="2687" spans="6:8" x14ac:dyDescent="0.2">
      <c r="F2687" s="25"/>
      <c r="G2687" s="26"/>
      <c r="H2687" s="26"/>
    </row>
    <row r="2688" spans="6:8" x14ac:dyDescent="0.2">
      <c r="F2688" s="25"/>
      <c r="G2688" s="26"/>
      <c r="H2688" s="26"/>
    </row>
    <row r="2689" spans="6:8" x14ac:dyDescent="0.2">
      <c r="F2689" s="25"/>
      <c r="G2689" s="26"/>
      <c r="H2689" s="26"/>
    </row>
    <row r="2690" spans="6:8" x14ac:dyDescent="0.2">
      <c r="F2690" s="25"/>
      <c r="G2690" s="26"/>
      <c r="H2690" s="26"/>
    </row>
    <row r="2691" spans="6:8" x14ac:dyDescent="0.2">
      <c r="F2691" s="25"/>
      <c r="G2691" s="26"/>
      <c r="H2691" s="26"/>
    </row>
    <row r="2692" spans="6:8" x14ac:dyDescent="0.2">
      <c r="F2692" s="25"/>
      <c r="G2692" s="26"/>
      <c r="H2692" s="26"/>
    </row>
    <row r="2693" spans="6:8" x14ac:dyDescent="0.2">
      <c r="F2693" s="25"/>
      <c r="G2693" s="26"/>
      <c r="H2693" s="26"/>
    </row>
    <row r="2694" spans="6:8" x14ac:dyDescent="0.2">
      <c r="F2694" s="25"/>
      <c r="G2694" s="26"/>
      <c r="H2694" s="26"/>
    </row>
    <row r="2695" spans="6:8" x14ac:dyDescent="0.2">
      <c r="F2695" s="25"/>
      <c r="G2695" s="26"/>
      <c r="H2695" s="26"/>
    </row>
    <row r="2696" spans="6:8" x14ac:dyDescent="0.2">
      <c r="F2696" s="25"/>
      <c r="G2696" s="26"/>
      <c r="H2696" s="26"/>
    </row>
    <row r="2697" spans="6:8" x14ac:dyDescent="0.2">
      <c r="F2697" s="25"/>
      <c r="G2697" s="26"/>
      <c r="H2697" s="26"/>
    </row>
    <row r="2698" spans="6:8" x14ac:dyDescent="0.2">
      <c r="F2698" s="25"/>
      <c r="G2698" s="26"/>
      <c r="H2698" s="26"/>
    </row>
    <row r="2699" spans="6:8" x14ac:dyDescent="0.2">
      <c r="F2699" s="25"/>
      <c r="G2699" s="26"/>
      <c r="H2699" s="26"/>
    </row>
    <row r="2700" spans="6:8" x14ac:dyDescent="0.2">
      <c r="F2700" s="25"/>
      <c r="G2700" s="26"/>
      <c r="H2700" s="26"/>
    </row>
    <row r="2701" spans="6:8" x14ac:dyDescent="0.2">
      <c r="F2701" s="25"/>
      <c r="G2701" s="26"/>
      <c r="H2701" s="26"/>
    </row>
    <row r="2702" spans="6:8" x14ac:dyDescent="0.2">
      <c r="F2702" s="25"/>
      <c r="G2702" s="26"/>
      <c r="H2702" s="26"/>
    </row>
    <row r="2703" spans="6:8" x14ac:dyDescent="0.2">
      <c r="F2703" s="25"/>
      <c r="G2703" s="26"/>
      <c r="H2703" s="26"/>
    </row>
    <row r="2704" spans="6:8" x14ac:dyDescent="0.2">
      <c r="F2704" s="25"/>
      <c r="G2704" s="26"/>
      <c r="H2704" s="26"/>
    </row>
    <row r="2705" spans="6:8" x14ac:dyDescent="0.2">
      <c r="F2705" s="25"/>
      <c r="G2705" s="26"/>
      <c r="H2705" s="26"/>
    </row>
    <row r="2706" spans="6:8" x14ac:dyDescent="0.2">
      <c r="F2706" s="25"/>
      <c r="G2706" s="26"/>
      <c r="H2706" s="26"/>
    </row>
    <row r="2707" spans="6:8" x14ac:dyDescent="0.2">
      <c r="F2707" s="25"/>
      <c r="G2707" s="26"/>
      <c r="H2707" s="26"/>
    </row>
    <row r="2708" spans="6:8" x14ac:dyDescent="0.2">
      <c r="F2708" s="25"/>
      <c r="G2708" s="26"/>
      <c r="H2708" s="26"/>
    </row>
    <row r="2709" spans="6:8" x14ac:dyDescent="0.2">
      <c r="F2709" s="25"/>
      <c r="G2709" s="26"/>
      <c r="H2709" s="26"/>
    </row>
    <row r="2710" spans="6:8" x14ac:dyDescent="0.2">
      <c r="F2710" s="25"/>
      <c r="G2710" s="26"/>
      <c r="H2710" s="26"/>
    </row>
    <row r="2711" spans="6:8" x14ac:dyDescent="0.2">
      <c r="F2711" s="25"/>
      <c r="G2711" s="26"/>
      <c r="H2711" s="26"/>
    </row>
    <row r="2712" spans="6:8" x14ac:dyDescent="0.2">
      <c r="F2712" s="25"/>
      <c r="G2712" s="26"/>
      <c r="H2712" s="26"/>
    </row>
    <row r="2713" spans="6:8" x14ac:dyDescent="0.2">
      <c r="F2713" s="25"/>
      <c r="G2713" s="26"/>
      <c r="H2713" s="26"/>
    </row>
    <row r="2714" spans="6:8" x14ac:dyDescent="0.2">
      <c r="F2714" s="25"/>
      <c r="G2714" s="26"/>
      <c r="H2714" s="26"/>
    </row>
    <row r="2715" spans="6:8" x14ac:dyDescent="0.2">
      <c r="F2715" s="25"/>
      <c r="G2715" s="26"/>
      <c r="H2715" s="26"/>
    </row>
    <row r="2716" spans="6:8" x14ac:dyDescent="0.2">
      <c r="F2716" s="25"/>
      <c r="G2716" s="26"/>
      <c r="H2716" s="26"/>
    </row>
    <row r="2717" spans="6:8" x14ac:dyDescent="0.2">
      <c r="F2717" s="25"/>
      <c r="G2717" s="26"/>
      <c r="H2717" s="26"/>
    </row>
    <row r="2718" spans="6:8" x14ac:dyDescent="0.2">
      <c r="F2718" s="25"/>
      <c r="G2718" s="26"/>
      <c r="H2718" s="26"/>
    </row>
    <row r="2719" spans="6:8" x14ac:dyDescent="0.2">
      <c r="F2719" s="25"/>
      <c r="G2719" s="26"/>
      <c r="H2719" s="26"/>
    </row>
    <row r="2720" spans="6:8" x14ac:dyDescent="0.2">
      <c r="F2720" s="25"/>
      <c r="G2720" s="26"/>
      <c r="H2720" s="26"/>
    </row>
    <row r="2721" spans="6:8" x14ac:dyDescent="0.2">
      <c r="F2721" s="25"/>
      <c r="G2721" s="26"/>
      <c r="H2721" s="26"/>
    </row>
    <row r="2722" spans="6:8" x14ac:dyDescent="0.2">
      <c r="F2722" s="25"/>
      <c r="G2722" s="26"/>
      <c r="H2722" s="26"/>
    </row>
    <row r="2723" spans="6:8" x14ac:dyDescent="0.2">
      <c r="F2723" s="25"/>
      <c r="G2723" s="26"/>
      <c r="H2723" s="26"/>
    </row>
    <row r="2724" spans="6:8" x14ac:dyDescent="0.2">
      <c r="F2724" s="25"/>
      <c r="G2724" s="26"/>
      <c r="H2724" s="26"/>
    </row>
    <row r="2725" spans="6:8" x14ac:dyDescent="0.2">
      <c r="F2725" s="25"/>
      <c r="G2725" s="26"/>
      <c r="H2725" s="26"/>
    </row>
    <row r="2726" spans="6:8" x14ac:dyDescent="0.2">
      <c r="F2726" s="25"/>
      <c r="G2726" s="26"/>
      <c r="H2726" s="26"/>
    </row>
    <row r="2727" spans="6:8" x14ac:dyDescent="0.2">
      <c r="F2727" s="25"/>
      <c r="G2727" s="26"/>
      <c r="H2727" s="26"/>
    </row>
    <row r="2728" spans="6:8" x14ac:dyDescent="0.2">
      <c r="F2728" s="25"/>
      <c r="G2728" s="26"/>
      <c r="H2728" s="26"/>
    </row>
    <row r="2729" spans="6:8" x14ac:dyDescent="0.2">
      <c r="F2729" s="25"/>
      <c r="G2729" s="26"/>
      <c r="H2729" s="26"/>
    </row>
    <row r="2730" spans="6:8" x14ac:dyDescent="0.2">
      <c r="F2730" s="25"/>
      <c r="G2730" s="26"/>
      <c r="H2730" s="26"/>
    </row>
    <row r="2731" spans="6:8" x14ac:dyDescent="0.2">
      <c r="F2731" s="25"/>
      <c r="G2731" s="26"/>
      <c r="H2731" s="26"/>
    </row>
    <row r="2732" spans="6:8" x14ac:dyDescent="0.2">
      <c r="F2732" s="25"/>
      <c r="G2732" s="26"/>
      <c r="H2732" s="26"/>
    </row>
    <row r="2733" spans="6:8" x14ac:dyDescent="0.2">
      <c r="F2733" s="25"/>
      <c r="G2733" s="26"/>
      <c r="H2733" s="26"/>
    </row>
    <row r="2734" spans="6:8" x14ac:dyDescent="0.2">
      <c r="F2734" s="25"/>
      <c r="G2734" s="26"/>
      <c r="H2734" s="26"/>
    </row>
    <row r="2735" spans="6:8" x14ac:dyDescent="0.2">
      <c r="F2735" s="25"/>
      <c r="G2735" s="26"/>
      <c r="H2735" s="26"/>
    </row>
    <row r="2736" spans="6:8" x14ac:dyDescent="0.2">
      <c r="F2736" s="25"/>
      <c r="G2736" s="26"/>
      <c r="H2736" s="26"/>
    </row>
    <row r="2737" spans="6:8" x14ac:dyDescent="0.2">
      <c r="F2737" s="25"/>
      <c r="G2737" s="26"/>
      <c r="H2737" s="26"/>
    </row>
    <row r="2738" spans="6:8" x14ac:dyDescent="0.2">
      <c r="F2738" s="25"/>
      <c r="G2738" s="26"/>
      <c r="H2738" s="26"/>
    </row>
    <row r="2739" spans="6:8" x14ac:dyDescent="0.2">
      <c r="F2739" s="25"/>
      <c r="G2739" s="26"/>
      <c r="H2739" s="26"/>
    </row>
    <row r="2740" spans="6:8" x14ac:dyDescent="0.2">
      <c r="F2740" s="25"/>
      <c r="G2740" s="26"/>
      <c r="H2740" s="26"/>
    </row>
    <row r="2741" spans="6:8" x14ac:dyDescent="0.2">
      <c r="F2741" s="25"/>
      <c r="G2741" s="26"/>
      <c r="H2741" s="26"/>
    </row>
    <row r="2742" spans="6:8" x14ac:dyDescent="0.2">
      <c r="F2742" s="25"/>
      <c r="G2742" s="26"/>
      <c r="H2742" s="26"/>
    </row>
    <row r="2743" spans="6:8" x14ac:dyDescent="0.2">
      <c r="F2743" s="25"/>
      <c r="G2743" s="26"/>
      <c r="H2743" s="26"/>
    </row>
    <row r="2744" spans="6:8" x14ac:dyDescent="0.2">
      <c r="F2744" s="25"/>
      <c r="G2744" s="26"/>
      <c r="H2744" s="26"/>
    </row>
    <row r="2745" spans="6:8" x14ac:dyDescent="0.2">
      <c r="F2745" s="25"/>
      <c r="G2745" s="26"/>
      <c r="H2745" s="26"/>
    </row>
    <row r="2746" spans="6:8" x14ac:dyDescent="0.2">
      <c r="F2746" s="25"/>
      <c r="G2746" s="26"/>
      <c r="H2746" s="26"/>
    </row>
    <row r="2747" spans="6:8" x14ac:dyDescent="0.2">
      <c r="F2747" s="25"/>
      <c r="G2747" s="26"/>
      <c r="H2747" s="26"/>
    </row>
    <row r="2748" spans="6:8" x14ac:dyDescent="0.2">
      <c r="F2748" s="25"/>
      <c r="G2748" s="26"/>
      <c r="H2748" s="26"/>
    </row>
    <row r="2749" spans="6:8" x14ac:dyDescent="0.2">
      <c r="F2749" s="25"/>
      <c r="G2749" s="26"/>
      <c r="H2749" s="26"/>
    </row>
    <row r="2750" spans="6:8" x14ac:dyDescent="0.2">
      <c r="F2750" s="25"/>
      <c r="G2750" s="26"/>
      <c r="H2750" s="26"/>
    </row>
    <row r="2751" spans="6:8" x14ac:dyDescent="0.2">
      <c r="F2751" s="25"/>
      <c r="G2751" s="26"/>
      <c r="H2751" s="26"/>
    </row>
    <row r="2752" spans="6:8" x14ac:dyDescent="0.2">
      <c r="F2752" s="25"/>
      <c r="G2752" s="26"/>
      <c r="H2752" s="26"/>
    </row>
    <row r="2753" spans="6:8" x14ac:dyDescent="0.2">
      <c r="F2753" s="25"/>
      <c r="G2753" s="26"/>
      <c r="H2753" s="26"/>
    </row>
    <row r="2754" spans="6:8" x14ac:dyDescent="0.2">
      <c r="F2754" s="25"/>
      <c r="G2754" s="26"/>
      <c r="H2754" s="26"/>
    </row>
    <row r="2755" spans="6:8" x14ac:dyDescent="0.2">
      <c r="F2755" s="25"/>
      <c r="G2755" s="26"/>
      <c r="H2755" s="26"/>
    </row>
    <row r="2756" spans="6:8" x14ac:dyDescent="0.2">
      <c r="F2756" s="25"/>
      <c r="G2756" s="26"/>
      <c r="H2756" s="26"/>
    </row>
    <row r="2757" spans="6:8" x14ac:dyDescent="0.2">
      <c r="F2757" s="25"/>
      <c r="G2757" s="26"/>
      <c r="H2757" s="26"/>
    </row>
    <row r="2758" spans="6:8" x14ac:dyDescent="0.2">
      <c r="F2758" s="25"/>
      <c r="G2758" s="26"/>
      <c r="H2758" s="26"/>
    </row>
    <row r="2759" spans="6:8" x14ac:dyDescent="0.2">
      <c r="F2759" s="25"/>
      <c r="G2759" s="26"/>
      <c r="H2759" s="26"/>
    </row>
    <row r="2760" spans="6:8" x14ac:dyDescent="0.2">
      <c r="F2760" s="25"/>
      <c r="G2760" s="26"/>
      <c r="H2760" s="26"/>
    </row>
    <row r="2761" spans="6:8" x14ac:dyDescent="0.2">
      <c r="F2761" s="25"/>
      <c r="G2761" s="26"/>
      <c r="H2761" s="26"/>
    </row>
    <row r="2762" spans="6:8" x14ac:dyDescent="0.2">
      <c r="F2762" s="25"/>
      <c r="G2762" s="26"/>
      <c r="H2762" s="26"/>
    </row>
    <row r="2763" spans="6:8" x14ac:dyDescent="0.2">
      <c r="F2763" s="25"/>
      <c r="G2763" s="26"/>
      <c r="H2763" s="26"/>
    </row>
    <row r="2764" spans="6:8" x14ac:dyDescent="0.2">
      <c r="F2764" s="25"/>
      <c r="G2764" s="26"/>
      <c r="H2764" s="26"/>
    </row>
    <row r="2765" spans="6:8" x14ac:dyDescent="0.2">
      <c r="F2765" s="25"/>
      <c r="G2765" s="26"/>
      <c r="H2765" s="26"/>
    </row>
    <row r="2766" spans="6:8" x14ac:dyDescent="0.2">
      <c r="F2766" s="25"/>
      <c r="G2766" s="26"/>
      <c r="H2766" s="26"/>
    </row>
    <row r="2767" spans="6:8" x14ac:dyDescent="0.2">
      <c r="F2767" s="25"/>
      <c r="G2767" s="26"/>
      <c r="H2767" s="26"/>
    </row>
    <row r="2768" spans="6:8" x14ac:dyDescent="0.2">
      <c r="F2768" s="25"/>
      <c r="G2768" s="26"/>
      <c r="H2768" s="26"/>
    </row>
    <row r="2769" spans="6:8" x14ac:dyDescent="0.2">
      <c r="F2769" s="25"/>
      <c r="G2769" s="26"/>
      <c r="H2769" s="26"/>
    </row>
    <row r="2770" spans="6:8" x14ac:dyDescent="0.2">
      <c r="F2770" s="25"/>
      <c r="G2770" s="26"/>
      <c r="H2770" s="26"/>
    </row>
    <row r="2771" spans="6:8" x14ac:dyDescent="0.2">
      <c r="F2771" s="25"/>
      <c r="G2771" s="26"/>
      <c r="H2771" s="26"/>
    </row>
    <row r="2772" spans="6:8" x14ac:dyDescent="0.2">
      <c r="F2772" s="25"/>
      <c r="G2772" s="26"/>
      <c r="H2772" s="26"/>
    </row>
    <row r="2773" spans="6:8" x14ac:dyDescent="0.2">
      <c r="F2773" s="25"/>
      <c r="G2773" s="26"/>
      <c r="H2773" s="26"/>
    </row>
    <row r="2774" spans="6:8" x14ac:dyDescent="0.2">
      <c r="F2774" s="25"/>
      <c r="G2774" s="26"/>
      <c r="H2774" s="26"/>
    </row>
    <row r="2775" spans="6:8" x14ac:dyDescent="0.2">
      <c r="F2775" s="25"/>
      <c r="G2775" s="26"/>
      <c r="H2775" s="26"/>
    </row>
    <row r="2776" spans="6:8" x14ac:dyDescent="0.2">
      <c r="F2776" s="25"/>
      <c r="G2776" s="26"/>
      <c r="H2776" s="26"/>
    </row>
    <row r="2777" spans="6:8" x14ac:dyDescent="0.2">
      <c r="F2777" s="25"/>
      <c r="G2777" s="26"/>
      <c r="H2777" s="26"/>
    </row>
    <row r="2778" spans="6:8" x14ac:dyDescent="0.2">
      <c r="F2778" s="25"/>
      <c r="G2778" s="26"/>
      <c r="H2778" s="26"/>
    </row>
    <row r="2779" spans="6:8" x14ac:dyDescent="0.2">
      <c r="F2779" s="25"/>
      <c r="G2779" s="26"/>
      <c r="H2779" s="26"/>
    </row>
    <row r="2780" spans="6:8" x14ac:dyDescent="0.2">
      <c r="F2780" s="25"/>
      <c r="G2780" s="26"/>
      <c r="H2780" s="26"/>
    </row>
    <row r="2781" spans="6:8" x14ac:dyDescent="0.2">
      <c r="F2781" s="25"/>
      <c r="G2781" s="26"/>
      <c r="H2781" s="26"/>
    </row>
    <row r="2782" spans="6:8" x14ac:dyDescent="0.2">
      <c r="F2782" s="25"/>
      <c r="G2782" s="26"/>
      <c r="H2782" s="26"/>
    </row>
    <row r="2783" spans="6:8" x14ac:dyDescent="0.2">
      <c r="F2783" s="25"/>
      <c r="G2783" s="26"/>
      <c r="H2783" s="26"/>
    </row>
    <row r="2784" spans="6:8" x14ac:dyDescent="0.2">
      <c r="F2784" s="25"/>
      <c r="G2784" s="26"/>
      <c r="H2784" s="26"/>
    </row>
    <row r="2785" spans="6:8" x14ac:dyDescent="0.2">
      <c r="F2785" s="25"/>
      <c r="G2785" s="26"/>
      <c r="H2785" s="26"/>
    </row>
    <row r="2786" spans="6:8" x14ac:dyDescent="0.2">
      <c r="F2786" s="25"/>
      <c r="G2786" s="26"/>
      <c r="H2786" s="26"/>
    </row>
    <row r="2787" spans="6:8" x14ac:dyDescent="0.2">
      <c r="F2787" s="25"/>
      <c r="G2787" s="26"/>
      <c r="H2787" s="26"/>
    </row>
    <row r="2788" spans="6:8" x14ac:dyDescent="0.2">
      <c r="F2788" s="25"/>
      <c r="G2788" s="26"/>
      <c r="H2788" s="26"/>
    </row>
    <row r="2789" spans="6:8" x14ac:dyDescent="0.2">
      <c r="F2789" s="25"/>
      <c r="G2789" s="26"/>
      <c r="H2789" s="26"/>
    </row>
    <row r="2790" spans="6:8" x14ac:dyDescent="0.2">
      <c r="F2790" s="25"/>
      <c r="G2790" s="26"/>
      <c r="H2790" s="26"/>
    </row>
    <row r="2791" spans="6:8" x14ac:dyDescent="0.2">
      <c r="F2791" s="25"/>
      <c r="G2791" s="26"/>
      <c r="H2791" s="26"/>
    </row>
    <row r="2792" spans="6:8" x14ac:dyDescent="0.2">
      <c r="F2792" s="25"/>
      <c r="G2792" s="26"/>
      <c r="H2792" s="26"/>
    </row>
    <row r="2793" spans="6:8" x14ac:dyDescent="0.2">
      <c r="F2793" s="25"/>
      <c r="G2793" s="26"/>
      <c r="H2793" s="26"/>
    </row>
    <row r="2794" spans="6:8" x14ac:dyDescent="0.2">
      <c r="F2794" s="25"/>
      <c r="G2794" s="26"/>
      <c r="H2794" s="26"/>
    </row>
    <row r="2795" spans="6:8" x14ac:dyDescent="0.2">
      <c r="F2795" s="25"/>
      <c r="G2795" s="26"/>
      <c r="H2795" s="26"/>
    </row>
    <row r="2796" spans="6:8" x14ac:dyDescent="0.2">
      <c r="F2796" s="25"/>
      <c r="G2796" s="26"/>
      <c r="H2796" s="26"/>
    </row>
    <row r="2797" spans="6:8" x14ac:dyDescent="0.2">
      <c r="F2797" s="25"/>
      <c r="G2797" s="26"/>
      <c r="H2797" s="26"/>
    </row>
    <row r="2798" spans="6:8" x14ac:dyDescent="0.2">
      <c r="F2798" s="25"/>
      <c r="G2798" s="26"/>
      <c r="H2798" s="26"/>
    </row>
    <row r="2799" spans="6:8" x14ac:dyDescent="0.2">
      <c r="F2799" s="25"/>
      <c r="G2799" s="26"/>
      <c r="H2799" s="26"/>
    </row>
    <row r="2800" spans="6:8" x14ac:dyDescent="0.2">
      <c r="F2800" s="25"/>
      <c r="G2800" s="26"/>
      <c r="H2800" s="26"/>
    </row>
    <row r="2801" spans="6:8" x14ac:dyDescent="0.2">
      <c r="F2801" s="25"/>
      <c r="G2801" s="26"/>
      <c r="H2801" s="26"/>
    </row>
    <row r="2802" spans="6:8" x14ac:dyDescent="0.2">
      <c r="F2802" s="25"/>
      <c r="G2802" s="26"/>
      <c r="H2802" s="26"/>
    </row>
    <row r="2803" spans="6:8" x14ac:dyDescent="0.2">
      <c r="F2803" s="25"/>
      <c r="G2803" s="26"/>
      <c r="H2803" s="26"/>
    </row>
    <row r="2804" spans="6:8" x14ac:dyDescent="0.2">
      <c r="F2804" s="25"/>
      <c r="G2804" s="26"/>
      <c r="H2804" s="26"/>
    </row>
    <row r="2805" spans="6:8" x14ac:dyDescent="0.2">
      <c r="F2805" s="25"/>
      <c r="G2805" s="26"/>
      <c r="H2805" s="26"/>
    </row>
    <row r="2806" spans="6:8" x14ac:dyDescent="0.2">
      <c r="F2806" s="25"/>
      <c r="G2806" s="26"/>
      <c r="H2806" s="26"/>
    </row>
    <row r="2807" spans="6:8" x14ac:dyDescent="0.2">
      <c r="F2807" s="25"/>
      <c r="G2807" s="26"/>
      <c r="H2807" s="26"/>
    </row>
    <row r="2808" spans="6:8" x14ac:dyDescent="0.2">
      <c r="F2808" s="25"/>
      <c r="G2808" s="26"/>
      <c r="H2808" s="26"/>
    </row>
    <row r="2809" spans="6:8" x14ac:dyDescent="0.2">
      <c r="F2809" s="25"/>
      <c r="G2809" s="26"/>
      <c r="H2809" s="26"/>
    </row>
    <row r="2810" spans="6:8" x14ac:dyDescent="0.2">
      <c r="F2810" s="25"/>
      <c r="G2810" s="26"/>
      <c r="H2810" s="26"/>
    </row>
    <row r="2811" spans="6:8" x14ac:dyDescent="0.2">
      <c r="F2811" s="25"/>
      <c r="G2811" s="26"/>
      <c r="H2811" s="26"/>
    </row>
    <row r="2812" spans="6:8" x14ac:dyDescent="0.2">
      <c r="F2812" s="25"/>
      <c r="G2812" s="26"/>
      <c r="H2812" s="26"/>
    </row>
    <row r="2813" spans="6:8" x14ac:dyDescent="0.2">
      <c r="F2813" s="25"/>
      <c r="G2813" s="26"/>
      <c r="H2813" s="26"/>
    </row>
    <row r="2814" spans="6:8" x14ac:dyDescent="0.2">
      <c r="F2814" s="25"/>
      <c r="G2814" s="26"/>
      <c r="H2814" s="26"/>
    </row>
    <row r="2815" spans="6:8" x14ac:dyDescent="0.2">
      <c r="F2815" s="25"/>
      <c r="G2815" s="26"/>
      <c r="H2815" s="26"/>
    </row>
    <row r="2816" spans="6:8" x14ac:dyDescent="0.2">
      <c r="F2816" s="25"/>
      <c r="G2816" s="26"/>
      <c r="H2816" s="26"/>
    </row>
    <row r="2817" spans="6:8" x14ac:dyDescent="0.2">
      <c r="F2817" s="25"/>
      <c r="G2817" s="26"/>
      <c r="H2817" s="26"/>
    </row>
    <row r="2818" spans="6:8" x14ac:dyDescent="0.2">
      <c r="F2818" s="25"/>
      <c r="G2818" s="26"/>
      <c r="H2818" s="26"/>
    </row>
    <row r="2819" spans="6:8" x14ac:dyDescent="0.2">
      <c r="F2819" s="25"/>
      <c r="G2819" s="26"/>
      <c r="H2819" s="26"/>
    </row>
    <row r="2820" spans="6:8" x14ac:dyDescent="0.2">
      <c r="F2820" s="25"/>
      <c r="G2820" s="26"/>
      <c r="H2820" s="26"/>
    </row>
    <row r="2821" spans="6:8" x14ac:dyDescent="0.2">
      <c r="F2821" s="25"/>
      <c r="G2821" s="26"/>
      <c r="H2821" s="26"/>
    </row>
    <row r="2822" spans="6:8" x14ac:dyDescent="0.2">
      <c r="F2822" s="25"/>
      <c r="G2822" s="26"/>
      <c r="H2822" s="26"/>
    </row>
    <row r="2823" spans="6:8" x14ac:dyDescent="0.2">
      <c r="F2823" s="25"/>
      <c r="G2823" s="26"/>
      <c r="H2823" s="26"/>
    </row>
    <row r="2824" spans="6:8" x14ac:dyDescent="0.2">
      <c r="F2824" s="25"/>
      <c r="G2824" s="26"/>
      <c r="H2824" s="26"/>
    </row>
    <row r="2825" spans="6:8" x14ac:dyDescent="0.2">
      <c r="F2825" s="25"/>
      <c r="G2825" s="26"/>
      <c r="H2825" s="26"/>
    </row>
    <row r="2826" spans="6:8" x14ac:dyDescent="0.2">
      <c r="F2826" s="25"/>
      <c r="G2826" s="26"/>
      <c r="H2826" s="26"/>
    </row>
    <row r="2827" spans="6:8" x14ac:dyDescent="0.2">
      <c r="F2827" s="25"/>
      <c r="G2827" s="26"/>
      <c r="H2827" s="26"/>
    </row>
    <row r="2828" spans="6:8" x14ac:dyDescent="0.2">
      <c r="F2828" s="25"/>
      <c r="G2828" s="26"/>
      <c r="H2828" s="26"/>
    </row>
    <row r="2829" spans="6:8" x14ac:dyDescent="0.2">
      <c r="F2829" s="25"/>
      <c r="G2829" s="26"/>
      <c r="H2829" s="26"/>
    </row>
    <row r="2830" spans="6:8" x14ac:dyDescent="0.2">
      <c r="F2830" s="25"/>
      <c r="G2830" s="26"/>
      <c r="H2830" s="26"/>
    </row>
    <row r="2831" spans="6:8" x14ac:dyDescent="0.2">
      <c r="F2831" s="25"/>
      <c r="G2831" s="26"/>
      <c r="H2831" s="26"/>
    </row>
    <row r="2832" spans="6:8" x14ac:dyDescent="0.2">
      <c r="F2832" s="25"/>
      <c r="G2832" s="26"/>
      <c r="H2832" s="26"/>
    </row>
    <row r="2833" spans="6:8" x14ac:dyDescent="0.2">
      <c r="F2833" s="25"/>
      <c r="G2833" s="26"/>
      <c r="H2833" s="26"/>
    </row>
    <row r="2834" spans="6:8" x14ac:dyDescent="0.2">
      <c r="F2834" s="25"/>
      <c r="G2834" s="26"/>
      <c r="H2834" s="26"/>
    </row>
    <row r="2835" spans="6:8" x14ac:dyDescent="0.2">
      <c r="F2835" s="25"/>
      <c r="G2835" s="26"/>
      <c r="H2835" s="26"/>
    </row>
    <row r="2836" spans="6:8" x14ac:dyDescent="0.2">
      <c r="F2836" s="25"/>
      <c r="G2836" s="26"/>
      <c r="H2836" s="26"/>
    </row>
    <row r="2837" spans="6:8" x14ac:dyDescent="0.2">
      <c r="F2837" s="25"/>
      <c r="G2837" s="26"/>
      <c r="H2837" s="26"/>
    </row>
    <row r="2838" spans="6:8" x14ac:dyDescent="0.2">
      <c r="F2838" s="25"/>
      <c r="G2838" s="26"/>
      <c r="H2838" s="26"/>
    </row>
    <row r="2839" spans="6:8" x14ac:dyDescent="0.2">
      <c r="F2839" s="25"/>
      <c r="G2839" s="26"/>
      <c r="H2839" s="26"/>
    </row>
    <row r="2840" spans="6:8" x14ac:dyDescent="0.2">
      <c r="F2840" s="25"/>
      <c r="G2840" s="26"/>
      <c r="H2840" s="26"/>
    </row>
    <row r="2841" spans="6:8" x14ac:dyDescent="0.2">
      <c r="F2841" s="25"/>
      <c r="G2841" s="26"/>
      <c r="H2841" s="26"/>
    </row>
    <row r="2842" spans="6:8" x14ac:dyDescent="0.2">
      <c r="F2842" s="25"/>
      <c r="G2842" s="26"/>
      <c r="H2842" s="26"/>
    </row>
    <row r="2843" spans="6:8" x14ac:dyDescent="0.2">
      <c r="F2843" s="25"/>
      <c r="G2843" s="26"/>
      <c r="H2843" s="26"/>
    </row>
    <row r="2844" spans="6:8" x14ac:dyDescent="0.2">
      <c r="F2844" s="25"/>
      <c r="G2844" s="26"/>
      <c r="H2844" s="26"/>
    </row>
    <row r="2845" spans="6:8" x14ac:dyDescent="0.2">
      <c r="F2845" s="25"/>
      <c r="G2845" s="26"/>
      <c r="H2845" s="26"/>
    </row>
    <row r="2846" spans="6:8" x14ac:dyDescent="0.2">
      <c r="F2846" s="25"/>
      <c r="G2846" s="26"/>
      <c r="H2846" s="26"/>
    </row>
    <row r="2847" spans="6:8" x14ac:dyDescent="0.2">
      <c r="F2847" s="25"/>
      <c r="G2847" s="26"/>
      <c r="H2847" s="26"/>
    </row>
    <row r="2848" spans="6:8" x14ac:dyDescent="0.2">
      <c r="F2848" s="25"/>
      <c r="G2848" s="26"/>
      <c r="H2848" s="26"/>
    </row>
    <row r="2849" spans="6:8" x14ac:dyDescent="0.2">
      <c r="F2849" s="25"/>
      <c r="G2849" s="26"/>
      <c r="H2849" s="26"/>
    </row>
    <row r="2850" spans="6:8" x14ac:dyDescent="0.2">
      <c r="F2850" s="25"/>
      <c r="G2850" s="26"/>
      <c r="H2850" s="26"/>
    </row>
    <row r="2851" spans="6:8" x14ac:dyDescent="0.2">
      <c r="F2851" s="25"/>
      <c r="G2851" s="26"/>
      <c r="H2851" s="26"/>
    </row>
    <row r="2852" spans="6:8" x14ac:dyDescent="0.2">
      <c r="F2852" s="25"/>
      <c r="G2852" s="26"/>
      <c r="H2852" s="26"/>
    </row>
    <row r="2853" spans="6:8" x14ac:dyDescent="0.2">
      <c r="F2853" s="25"/>
      <c r="G2853" s="26"/>
      <c r="H2853" s="26"/>
    </row>
    <row r="2854" spans="6:8" x14ac:dyDescent="0.2">
      <c r="F2854" s="25"/>
      <c r="G2854" s="26"/>
      <c r="H2854" s="26"/>
    </row>
    <row r="2855" spans="6:8" x14ac:dyDescent="0.2">
      <c r="F2855" s="25"/>
      <c r="G2855" s="26"/>
      <c r="H2855" s="26"/>
    </row>
    <row r="2856" spans="6:8" x14ac:dyDescent="0.2">
      <c r="F2856" s="25"/>
      <c r="G2856" s="26"/>
      <c r="H2856" s="26"/>
    </row>
    <row r="2857" spans="6:8" x14ac:dyDescent="0.2">
      <c r="F2857" s="25"/>
      <c r="G2857" s="26"/>
      <c r="H2857" s="26"/>
    </row>
    <row r="2858" spans="6:8" x14ac:dyDescent="0.2">
      <c r="F2858" s="25"/>
      <c r="G2858" s="26"/>
      <c r="H2858" s="26"/>
    </row>
    <row r="2859" spans="6:8" x14ac:dyDescent="0.2">
      <c r="F2859" s="25"/>
      <c r="G2859" s="26"/>
      <c r="H2859" s="26"/>
    </row>
    <row r="2860" spans="6:8" x14ac:dyDescent="0.2">
      <c r="F2860" s="25"/>
      <c r="G2860" s="26"/>
      <c r="H2860" s="26"/>
    </row>
    <row r="2861" spans="6:8" x14ac:dyDescent="0.2">
      <c r="F2861" s="25"/>
      <c r="G2861" s="26"/>
      <c r="H2861" s="26"/>
    </row>
    <row r="2862" spans="6:8" x14ac:dyDescent="0.2">
      <c r="F2862" s="25"/>
      <c r="G2862" s="26"/>
      <c r="H2862" s="26"/>
    </row>
    <row r="2863" spans="6:8" x14ac:dyDescent="0.2">
      <c r="F2863" s="25"/>
      <c r="G2863" s="26"/>
      <c r="H2863" s="26"/>
    </row>
    <row r="2864" spans="6:8" x14ac:dyDescent="0.2">
      <c r="F2864" s="25"/>
      <c r="G2864" s="26"/>
      <c r="H2864" s="26"/>
    </row>
    <row r="2865" spans="6:8" x14ac:dyDescent="0.2">
      <c r="F2865" s="25"/>
      <c r="G2865" s="26"/>
      <c r="H2865" s="26"/>
    </row>
    <row r="2866" spans="6:8" x14ac:dyDescent="0.2">
      <c r="F2866" s="25"/>
      <c r="G2866" s="26"/>
      <c r="H2866" s="26"/>
    </row>
    <row r="2867" spans="6:8" x14ac:dyDescent="0.2">
      <c r="F2867" s="25"/>
      <c r="G2867" s="26"/>
      <c r="H2867" s="26"/>
    </row>
    <row r="2868" spans="6:8" x14ac:dyDescent="0.2">
      <c r="F2868" s="25"/>
      <c r="G2868" s="26"/>
      <c r="H2868" s="26"/>
    </row>
    <row r="2869" spans="6:8" x14ac:dyDescent="0.2">
      <c r="F2869" s="25"/>
      <c r="G2869" s="26"/>
      <c r="H2869" s="26"/>
    </row>
    <row r="2870" spans="6:8" x14ac:dyDescent="0.2">
      <c r="F2870" s="25"/>
      <c r="G2870" s="26"/>
      <c r="H2870" s="26"/>
    </row>
    <row r="2871" spans="6:8" x14ac:dyDescent="0.2">
      <c r="F2871" s="25"/>
      <c r="G2871" s="26"/>
      <c r="H2871" s="26"/>
    </row>
    <row r="2872" spans="6:8" x14ac:dyDescent="0.2">
      <c r="F2872" s="25"/>
      <c r="G2872" s="26"/>
      <c r="H2872" s="26"/>
    </row>
    <row r="2873" spans="6:8" x14ac:dyDescent="0.2">
      <c r="F2873" s="25"/>
      <c r="G2873" s="26"/>
      <c r="H2873" s="26"/>
    </row>
    <row r="2874" spans="6:8" x14ac:dyDescent="0.2">
      <c r="F2874" s="25"/>
      <c r="G2874" s="26"/>
      <c r="H2874" s="26"/>
    </row>
    <row r="2875" spans="6:8" x14ac:dyDescent="0.2">
      <c r="F2875" s="25"/>
      <c r="G2875" s="26"/>
      <c r="H2875" s="26"/>
    </row>
    <row r="2876" spans="6:8" x14ac:dyDescent="0.2">
      <c r="F2876" s="25"/>
      <c r="G2876" s="26"/>
      <c r="H2876" s="26"/>
    </row>
    <row r="2877" spans="6:8" x14ac:dyDescent="0.2">
      <c r="F2877" s="25"/>
      <c r="G2877" s="26"/>
      <c r="H2877" s="26"/>
    </row>
    <row r="2878" spans="6:8" x14ac:dyDescent="0.2">
      <c r="F2878" s="25"/>
      <c r="G2878" s="26"/>
      <c r="H2878" s="26"/>
    </row>
    <row r="2879" spans="6:8" x14ac:dyDescent="0.2">
      <c r="F2879" s="25"/>
      <c r="G2879" s="26"/>
      <c r="H2879" s="26"/>
    </row>
    <row r="2880" spans="6:8" x14ac:dyDescent="0.2">
      <c r="F2880" s="25"/>
      <c r="G2880" s="26"/>
      <c r="H2880" s="26"/>
    </row>
    <row r="2881" spans="6:8" x14ac:dyDescent="0.2">
      <c r="F2881" s="25"/>
      <c r="G2881" s="26"/>
      <c r="H2881" s="26"/>
    </row>
    <row r="2882" spans="6:8" x14ac:dyDescent="0.2">
      <c r="F2882" s="25"/>
      <c r="G2882" s="26"/>
      <c r="H2882" s="26"/>
    </row>
    <row r="2883" spans="6:8" x14ac:dyDescent="0.2">
      <c r="F2883" s="25"/>
      <c r="G2883" s="26"/>
      <c r="H2883" s="26"/>
    </row>
    <row r="2884" spans="6:8" x14ac:dyDescent="0.2">
      <c r="F2884" s="25"/>
      <c r="G2884" s="26"/>
      <c r="H2884" s="26"/>
    </row>
    <row r="2885" spans="6:8" x14ac:dyDescent="0.2">
      <c r="F2885" s="25"/>
      <c r="G2885" s="26"/>
      <c r="H2885" s="26"/>
    </row>
    <row r="2886" spans="6:8" x14ac:dyDescent="0.2">
      <c r="F2886" s="25"/>
      <c r="G2886" s="26"/>
      <c r="H2886" s="26"/>
    </row>
    <row r="2887" spans="6:8" x14ac:dyDescent="0.2">
      <c r="F2887" s="25"/>
      <c r="G2887" s="26"/>
      <c r="H2887" s="26"/>
    </row>
    <row r="2888" spans="6:8" x14ac:dyDescent="0.2">
      <c r="F2888" s="25"/>
      <c r="G2888" s="26"/>
      <c r="H2888" s="26"/>
    </row>
    <row r="2889" spans="6:8" x14ac:dyDescent="0.2">
      <c r="F2889" s="25"/>
      <c r="G2889" s="26"/>
      <c r="H2889" s="26"/>
    </row>
    <row r="2890" spans="6:8" x14ac:dyDescent="0.2">
      <c r="F2890" s="25"/>
      <c r="G2890" s="26"/>
      <c r="H2890" s="26"/>
    </row>
    <row r="2891" spans="6:8" x14ac:dyDescent="0.2">
      <c r="F2891" s="25"/>
      <c r="G2891" s="26"/>
      <c r="H2891" s="26"/>
    </row>
    <row r="2892" spans="6:8" x14ac:dyDescent="0.2">
      <c r="F2892" s="25"/>
      <c r="G2892" s="26"/>
      <c r="H2892" s="26"/>
    </row>
    <row r="2893" spans="6:8" x14ac:dyDescent="0.2">
      <c r="F2893" s="25"/>
      <c r="G2893" s="26"/>
      <c r="H2893" s="26"/>
    </row>
    <row r="2894" spans="6:8" x14ac:dyDescent="0.2">
      <c r="F2894" s="25"/>
      <c r="G2894" s="26"/>
      <c r="H2894" s="26"/>
    </row>
    <row r="2895" spans="6:8" x14ac:dyDescent="0.2">
      <c r="F2895" s="25"/>
      <c r="G2895" s="26"/>
      <c r="H2895" s="26"/>
    </row>
    <row r="2896" spans="6:8" x14ac:dyDescent="0.2">
      <c r="F2896" s="25"/>
      <c r="G2896" s="26"/>
      <c r="H2896" s="26"/>
    </row>
    <row r="2897" spans="6:8" x14ac:dyDescent="0.2">
      <c r="F2897" s="25"/>
      <c r="G2897" s="26"/>
      <c r="H2897" s="26"/>
    </row>
    <row r="2898" spans="6:8" x14ac:dyDescent="0.2">
      <c r="F2898" s="25"/>
      <c r="G2898" s="26"/>
      <c r="H2898" s="26"/>
    </row>
    <row r="2899" spans="6:8" x14ac:dyDescent="0.2">
      <c r="F2899" s="25"/>
      <c r="G2899" s="26"/>
      <c r="H2899" s="26"/>
    </row>
    <row r="2900" spans="6:8" x14ac:dyDescent="0.2">
      <c r="F2900" s="25"/>
      <c r="G2900" s="26"/>
      <c r="H2900" s="26"/>
    </row>
    <row r="2901" spans="6:8" x14ac:dyDescent="0.2">
      <c r="F2901" s="25"/>
      <c r="G2901" s="26"/>
      <c r="H2901" s="26"/>
    </row>
    <row r="2902" spans="6:8" x14ac:dyDescent="0.2">
      <c r="F2902" s="25"/>
      <c r="G2902" s="26"/>
      <c r="H2902" s="26"/>
    </row>
    <row r="2903" spans="6:8" x14ac:dyDescent="0.2">
      <c r="F2903" s="25"/>
      <c r="G2903" s="26"/>
      <c r="H2903" s="26"/>
    </row>
    <row r="2904" spans="6:8" x14ac:dyDescent="0.2">
      <c r="F2904" s="25"/>
      <c r="G2904" s="26"/>
      <c r="H2904" s="26"/>
    </row>
    <row r="2905" spans="6:8" x14ac:dyDescent="0.2">
      <c r="F2905" s="25"/>
      <c r="G2905" s="26"/>
      <c r="H2905" s="26"/>
    </row>
    <row r="2906" spans="6:8" x14ac:dyDescent="0.2">
      <c r="F2906" s="25"/>
      <c r="G2906" s="26"/>
      <c r="H2906" s="26"/>
    </row>
    <row r="2907" spans="6:8" x14ac:dyDescent="0.2">
      <c r="F2907" s="25"/>
      <c r="G2907" s="26"/>
      <c r="H2907" s="26"/>
    </row>
    <row r="2908" spans="6:8" x14ac:dyDescent="0.2">
      <c r="F2908" s="25"/>
      <c r="G2908" s="26"/>
      <c r="H2908" s="26"/>
    </row>
    <row r="2909" spans="6:8" x14ac:dyDescent="0.2">
      <c r="F2909" s="25"/>
      <c r="G2909" s="26"/>
      <c r="H2909" s="26"/>
    </row>
    <row r="2910" spans="6:8" x14ac:dyDescent="0.2">
      <c r="F2910" s="25"/>
      <c r="G2910" s="26"/>
      <c r="H2910" s="26"/>
    </row>
    <row r="2911" spans="6:8" x14ac:dyDescent="0.2">
      <c r="F2911" s="25"/>
      <c r="G2911" s="26"/>
      <c r="H2911" s="26"/>
    </row>
    <row r="2912" spans="6:8" x14ac:dyDescent="0.2">
      <c r="F2912" s="25"/>
      <c r="G2912" s="26"/>
      <c r="H2912" s="26"/>
    </row>
    <row r="2913" spans="6:8" x14ac:dyDescent="0.2">
      <c r="F2913" s="25"/>
      <c r="G2913" s="26"/>
      <c r="H2913" s="26"/>
    </row>
    <row r="2914" spans="6:8" x14ac:dyDescent="0.2">
      <c r="F2914" s="25"/>
      <c r="G2914" s="26"/>
      <c r="H2914" s="26"/>
    </row>
    <row r="2915" spans="6:8" x14ac:dyDescent="0.2">
      <c r="F2915" s="25"/>
      <c r="G2915" s="26"/>
      <c r="H2915" s="26"/>
    </row>
    <row r="2916" spans="6:8" x14ac:dyDescent="0.2">
      <c r="F2916" s="25"/>
      <c r="G2916" s="26"/>
      <c r="H2916" s="26"/>
    </row>
    <row r="2917" spans="6:8" x14ac:dyDescent="0.2">
      <c r="F2917" s="25"/>
      <c r="G2917" s="26"/>
      <c r="H2917" s="26"/>
    </row>
    <row r="2918" spans="6:8" x14ac:dyDescent="0.2">
      <c r="F2918" s="25"/>
      <c r="G2918" s="26"/>
      <c r="H2918" s="26"/>
    </row>
    <row r="2919" spans="6:8" x14ac:dyDescent="0.2">
      <c r="F2919" s="25"/>
      <c r="G2919" s="26"/>
      <c r="H2919" s="26"/>
    </row>
    <row r="2920" spans="6:8" x14ac:dyDescent="0.2">
      <c r="F2920" s="25"/>
      <c r="G2920" s="26"/>
      <c r="H2920" s="26"/>
    </row>
    <row r="2921" spans="6:8" x14ac:dyDescent="0.2">
      <c r="F2921" s="25"/>
      <c r="G2921" s="26"/>
      <c r="H2921" s="26"/>
    </row>
    <row r="2922" spans="6:8" x14ac:dyDescent="0.2">
      <c r="F2922" s="25"/>
      <c r="G2922" s="26"/>
      <c r="H2922" s="26"/>
    </row>
    <row r="2923" spans="6:8" x14ac:dyDescent="0.2">
      <c r="F2923" s="25"/>
      <c r="G2923" s="26"/>
      <c r="H2923" s="26"/>
    </row>
    <row r="2924" spans="6:8" x14ac:dyDescent="0.2">
      <c r="F2924" s="25"/>
      <c r="G2924" s="26"/>
      <c r="H2924" s="26"/>
    </row>
    <row r="2925" spans="6:8" x14ac:dyDescent="0.2">
      <c r="F2925" s="25"/>
      <c r="G2925" s="26"/>
      <c r="H2925" s="26"/>
    </row>
    <row r="2926" spans="6:8" x14ac:dyDescent="0.2">
      <c r="F2926" s="25"/>
      <c r="G2926" s="26"/>
      <c r="H2926" s="26"/>
    </row>
    <row r="2927" spans="6:8" x14ac:dyDescent="0.2">
      <c r="F2927" s="25"/>
      <c r="G2927" s="26"/>
      <c r="H2927" s="26"/>
    </row>
    <row r="2928" spans="6:8" x14ac:dyDescent="0.2">
      <c r="F2928" s="25"/>
      <c r="G2928" s="26"/>
      <c r="H2928" s="26"/>
    </row>
    <row r="2929" spans="6:8" x14ac:dyDescent="0.2">
      <c r="F2929" s="25"/>
      <c r="G2929" s="26"/>
      <c r="H2929" s="26"/>
    </row>
    <row r="2930" spans="6:8" x14ac:dyDescent="0.2">
      <c r="F2930" s="25"/>
      <c r="G2930" s="26"/>
      <c r="H2930" s="26"/>
    </row>
    <row r="2931" spans="6:8" x14ac:dyDescent="0.2">
      <c r="F2931" s="25"/>
      <c r="G2931" s="26"/>
      <c r="H2931" s="26"/>
    </row>
    <row r="2932" spans="6:8" x14ac:dyDescent="0.2">
      <c r="F2932" s="25"/>
      <c r="G2932" s="26"/>
      <c r="H2932" s="26"/>
    </row>
    <row r="2933" spans="6:8" x14ac:dyDescent="0.2">
      <c r="F2933" s="25"/>
      <c r="G2933" s="26"/>
      <c r="H2933" s="26"/>
    </row>
    <row r="2934" spans="6:8" x14ac:dyDescent="0.2">
      <c r="F2934" s="25"/>
      <c r="G2934" s="26"/>
      <c r="H2934" s="26"/>
    </row>
    <row r="2935" spans="6:8" x14ac:dyDescent="0.2">
      <c r="F2935" s="25"/>
      <c r="G2935" s="26"/>
      <c r="H2935" s="26"/>
    </row>
    <row r="2936" spans="6:8" x14ac:dyDescent="0.2">
      <c r="F2936" s="25"/>
      <c r="G2936" s="26"/>
      <c r="H2936" s="26"/>
    </row>
    <row r="2937" spans="6:8" x14ac:dyDescent="0.2">
      <c r="F2937" s="25"/>
      <c r="G2937" s="26"/>
      <c r="H2937" s="26"/>
    </row>
    <row r="2938" spans="6:8" x14ac:dyDescent="0.2">
      <c r="F2938" s="25"/>
      <c r="G2938" s="26"/>
      <c r="H2938" s="26"/>
    </row>
    <row r="2939" spans="6:8" x14ac:dyDescent="0.2">
      <c r="F2939" s="25"/>
      <c r="G2939" s="26"/>
      <c r="H2939" s="26"/>
    </row>
    <row r="2940" spans="6:8" x14ac:dyDescent="0.2">
      <c r="F2940" s="25"/>
      <c r="G2940" s="26"/>
      <c r="H2940" s="26"/>
    </row>
    <row r="2941" spans="6:8" x14ac:dyDescent="0.2">
      <c r="F2941" s="25"/>
      <c r="G2941" s="26"/>
      <c r="H2941" s="26"/>
    </row>
    <row r="2942" spans="6:8" x14ac:dyDescent="0.2">
      <c r="F2942" s="25"/>
      <c r="G2942" s="26"/>
      <c r="H2942" s="26"/>
    </row>
    <row r="2943" spans="6:8" x14ac:dyDescent="0.2">
      <c r="F2943" s="25"/>
      <c r="G2943" s="26"/>
      <c r="H2943" s="26"/>
    </row>
    <row r="2944" spans="6:8" x14ac:dyDescent="0.2">
      <c r="F2944" s="25"/>
      <c r="G2944" s="26"/>
      <c r="H2944" s="26"/>
    </row>
    <row r="2945" spans="6:8" x14ac:dyDescent="0.2">
      <c r="F2945" s="25"/>
      <c r="G2945" s="26"/>
      <c r="H2945" s="26"/>
    </row>
    <row r="2946" spans="6:8" x14ac:dyDescent="0.2">
      <c r="F2946" s="25"/>
      <c r="G2946" s="26"/>
      <c r="H2946" s="26"/>
    </row>
    <row r="2947" spans="6:8" x14ac:dyDescent="0.2">
      <c r="F2947" s="25"/>
      <c r="G2947" s="26"/>
      <c r="H2947" s="26"/>
    </row>
    <row r="2948" spans="6:8" x14ac:dyDescent="0.2">
      <c r="F2948" s="25"/>
      <c r="G2948" s="26"/>
      <c r="H2948" s="26"/>
    </row>
    <row r="2949" spans="6:8" x14ac:dyDescent="0.2">
      <c r="F2949" s="25"/>
      <c r="G2949" s="26"/>
      <c r="H2949" s="26"/>
    </row>
    <row r="2950" spans="6:8" x14ac:dyDescent="0.2">
      <c r="F2950" s="25"/>
      <c r="G2950" s="26"/>
      <c r="H2950" s="26"/>
    </row>
    <row r="2951" spans="6:8" x14ac:dyDescent="0.2">
      <c r="F2951" s="25"/>
      <c r="G2951" s="26"/>
      <c r="H2951" s="26"/>
    </row>
    <row r="2952" spans="6:8" x14ac:dyDescent="0.2">
      <c r="F2952" s="25"/>
      <c r="G2952" s="26"/>
      <c r="H2952" s="26"/>
    </row>
    <row r="2953" spans="6:8" x14ac:dyDescent="0.2">
      <c r="F2953" s="25"/>
      <c r="G2953" s="26"/>
      <c r="H2953" s="26"/>
    </row>
    <row r="2954" spans="6:8" x14ac:dyDescent="0.2">
      <c r="F2954" s="25"/>
      <c r="G2954" s="26"/>
      <c r="H2954" s="26"/>
    </row>
    <row r="2955" spans="6:8" x14ac:dyDescent="0.2">
      <c r="F2955" s="25"/>
      <c r="G2955" s="26"/>
      <c r="H2955" s="26"/>
    </row>
    <row r="2956" spans="6:8" x14ac:dyDescent="0.2">
      <c r="F2956" s="25"/>
      <c r="G2956" s="26"/>
      <c r="H2956" s="26"/>
    </row>
    <row r="2957" spans="6:8" x14ac:dyDescent="0.2">
      <c r="F2957" s="25"/>
      <c r="G2957" s="26"/>
      <c r="H2957" s="26"/>
    </row>
    <row r="2958" spans="6:8" x14ac:dyDescent="0.2">
      <c r="F2958" s="25"/>
      <c r="G2958" s="26"/>
      <c r="H2958" s="26"/>
    </row>
    <row r="2959" spans="6:8" x14ac:dyDescent="0.2">
      <c r="F2959" s="25"/>
      <c r="G2959" s="26"/>
      <c r="H2959" s="26"/>
    </row>
    <row r="2960" spans="6:8" x14ac:dyDescent="0.2">
      <c r="F2960" s="25"/>
      <c r="G2960" s="26"/>
      <c r="H2960" s="26"/>
    </row>
    <row r="2961" spans="6:8" x14ac:dyDescent="0.2">
      <c r="F2961" s="25"/>
      <c r="G2961" s="26"/>
      <c r="H2961" s="26"/>
    </row>
    <row r="2962" spans="6:8" x14ac:dyDescent="0.2">
      <c r="F2962" s="25"/>
      <c r="G2962" s="26"/>
      <c r="H2962" s="26"/>
    </row>
    <row r="2963" spans="6:8" x14ac:dyDescent="0.2">
      <c r="F2963" s="25"/>
      <c r="G2963" s="26"/>
      <c r="H2963" s="26"/>
    </row>
    <row r="2964" spans="6:8" x14ac:dyDescent="0.2">
      <c r="F2964" s="25"/>
      <c r="G2964" s="26"/>
      <c r="H2964" s="26"/>
    </row>
    <row r="2965" spans="6:8" x14ac:dyDescent="0.2">
      <c r="F2965" s="25"/>
      <c r="G2965" s="26"/>
      <c r="H2965" s="26"/>
    </row>
    <row r="2966" spans="6:8" x14ac:dyDescent="0.2">
      <c r="F2966" s="25"/>
      <c r="G2966" s="26"/>
      <c r="H2966" s="26"/>
    </row>
    <row r="2967" spans="6:8" x14ac:dyDescent="0.2">
      <c r="F2967" s="25"/>
      <c r="G2967" s="26"/>
      <c r="H2967" s="26"/>
    </row>
    <row r="2968" spans="6:8" x14ac:dyDescent="0.2">
      <c r="F2968" s="25"/>
      <c r="G2968" s="26"/>
      <c r="H2968" s="26"/>
    </row>
    <row r="2969" spans="6:8" x14ac:dyDescent="0.2">
      <c r="F2969" s="25"/>
      <c r="G2969" s="26"/>
      <c r="H2969" s="26"/>
    </row>
    <row r="2970" spans="6:8" x14ac:dyDescent="0.2">
      <c r="F2970" s="25"/>
      <c r="G2970" s="26"/>
      <c r="H2970" s="26"/>
    </row>
    <row r="2971" spans="6:8" x14ac:dyDescent="0.2">
      <c r="F2971" s="25"/>
      <c r="G2971" s="26"/>
      <c r="H2971" s="26"/>
    </row>
    <row r="2972" spans="6:8" x14ac:dyDescent="0.2">
      <c r="F2972" s="25"/>
      <c r="G2972" s="26"/>
      <c r="H2972" s="26"/>
    </row>
    <row r="2973" spans="6:8" x14ac:dyDescent="0.2">
      <c r="F2973" s="25"/>
      <c r="G2973" s="26"/>
      <c r="H2973" s="26"/>
    </row>
    <row r="2974" spans="6:8" x14ac:dyDescent="0.2">
      <c r="F2974" s="25"/>
      <c r="G2974" s="26"/>
      <c r="H2974" s="26"/>
    </row>
    <row r="2975" spans="6:8" x14ac:dyDescent="0.2">
      <c r="F2975" s="25"/>
      <c r="G2975" s="26"/>
      <c r="H2975" s="26"/>
    </row>
    <row r="2976" spans="6:8" x14ac:dyDescent="0.2">
      <c r="F2976" s="25"/>
      <c r="G2976" s="26"/>
      <c r="H2976" s="26"/>
    </row>
    <row r="2977" spans="6:8" x14ac:dyDescent="0.2">
      <c r="F2977" s="25"/>
      <c r="G2977" s="26"/>
      <c r="H2977" s="26"/>
    </row>
    <row r="2978" spans="6:8" x14ac:dyDescent="0.2">
      <c r="F2978" s="25"/>
      <c r="G2978" s="26"/>
      <c r="H2978" s="26"/>
    </row>
    <row r="2979" spans="6:8" x14ac:dyDescent="0.2">
      <c r="F2979" s="25"/>
      <c r="G2979" s="26"/>
      <c r="H2979" s="26"/>
    </row>
    <row r="2980" spans="6:8" x14ac:dyDescent="0.2">
      <c r="F2980" s="25"/>
      <c r="G2980" s="26"/>
      <c r="H2980" s="26"/>
    </row>
    <row r="2981" spans="6:8" x14ac:dyDescent="0.2">
      <c r="F2981" s="25"/>
      <c r="G2981" s="26"/>
      <c r="H2981" s="26"/>
    </row>
    <row r="2982" spans="6:8" x14ac:dyDescent="0.2">
      <c r="F2982" s="25"/>
      <c r="G2982" s="26"/>
      <c r="H2982" s="26"/>
    </row>
    <row r="2983" spans="6:8" x14ac:dyDescent="0.2">
      <c r="F2983" s="25"/>
      <c r="G2983" s="26"/>
      <c r="H2983" s="26"/>
    </row>
    <row r="2984" spans="6:8" x14ac:dyDescent="0.2">
      <c r="F2984" s="25"/>
      <c r="G2984" s="26"/>
      <c r="H2984" s="26"/>
    </row>
    <row r="2985" spans="6:8" x14ac:dyDescent="0.2">
      <c r="F2985" s="25"/>
      <c r="G2985" s="26"/>
      <c r="H2985" s="26"/>
    </row>
    <row r="2986" spans="6:8" x14ac:dyDescent="0.2">
      <c r="F2986" s="25"/>
      <c r="G2986" s="26"/>
      <c r="H2986" s="26"/>
    </row>
    <row r="2987" spans="6:8" x14ac:dyDescent="0.2">
      <c r="F2987" s="25"/>
      <c r="G2987" s="26"/>
      <c r="H2987" s="26"/>
    </row>
    <row r="2988" spans="6:8" x14ac:dyDescent="0.2">
      <c r="F2988" s="25"/>
      <c r="G2988" s="26"/>
      <c r="H2988" s="26"/>
    </row>
    <row r="2989" spans="6:8" x14ac:dyDescent="0.2">
      <c r="F2989" s="25"/>
      <c r="G2989" s="26"/>
      <c r="H2989" s="26"/>
    </row>
    <row r="2990" spans="6:8" x14ac:dyDescent="0.2">
      <c r="F2990" s="25"/>
      <c r="G2990" s="26"/>
      <c r="H2990" s="26"/>
    </row>
    <row r="2991" spans="6:8" x14ac:dyDescent="0.2">
      <c r="F2991" s="25"/>
      <c r="G2991" s="26"/>
      <c r="H2991" s="26"/>
    </row>
    <row r="2992" spans="6:8" x14ac:dyDescent="0.2">
      <c r="F2992" s="25"/>
      <c r="G2992" s="26"/>
      <c r="H2992" s="26"/>
    </row>
    <row r="2993" spans="6:8" x14ac:dyDescent="0.2">
      <c r="F2993" s="25"/>
      <c r="G2993" s="26"/>
      <c r="H2993" s="26"/>
    </row>
    <row r="2994" spans="6:8" x14ac:dyDescent="0.2">
      <c r="F2994" s="25"/>
      <c r="G2994" s="26"/>
      <c r="H2994" s="26"/>
    </row>
    <row r="2995" spans="6:8" x14ac:dyDescent="0.2">
      <c r="F2995" s="25"/>
      <c r="G2995" s="26"/>
      <c r="H2995" s="26"/>
    </row>
    <row r="2996" spans="6:8" x14ac:dyDescent="0.2">
      <c r="F2996" s="25"/>
      <c r="G2996" s="26"/>
      <c r="H2996" s="26"/>
    </row>
    <row r="2997" spans="6:8" x14ac:dyDescent="0.2">
      <c r="F2997" s="25"/>
      <c r="G2997" s="26"/>
      <c r="H2997" s="26"/>
    </row>
    <row r="2998" spans="6:8" x14ac:dyDescent="0.2">
      <c r="F2998" s="25"/>
      <c r="G2998" s="26"/>
      <c r="H2998" s="26"/>
    </row>
    <row r="2999" spans="6:8" x14ac:dyDescent="0.2">
      <c r="F2999" s="25"/>
      <c r="G2999" s="26"/>
      <c r="H2999" s="26"/>
    </row>
    <row r="3000" spans="6:8" x14ac:dyDescent="0.2">
      <c r="F3000" s="25"/>
      <c r="G3000" s="26"/>
      <c r="H3000" s="26"/>
    </row>
    <row r="3001" spans="6:8" x14ac:dyDescent="0.2">
      <c r="F3001" s="25"/>
      <c r="G3001" s="26"/>
      <c r="H3001" s="26"/>
    </row>
    <row r="3002" spans="6:8" x14ac:dyDescent="0.2">
      <c r="F3002" s="25"/>
      <c r="G3002" s="26"/>
      <c r="H3002" s="26"/>
    </row>
    <row r="3003" spans="6:8" x14ac:dyDescent="0.2">
      <c r="F3003" s="25"/>
      <c r="G3003" s="26"/>
      <c r="H3003" s="26"/>
    </row>
    <row r="3004" spans="6:8" x14ac:dyDescent="0.2">
      <c r="F3004" s="25"/>
      <c r="G3004" s="26"/>
      <c r="H3004" s="26"/>
    </row>
    <row r="3005" spans="6:8" x14ac:dyDescent="0.2">
      <c r="F3005" s="25"/>
      <c r="G3005" s="26"/>
      <c r="H3005" s="26"/>
    </row>
    <row r="3006" spans="6:8" x14ac:dyDescent="0.2">
      <c r="F3006" s="25"/>
      <c r="G3006" s="26"/>
      <c r="H3006" s="26"/>
    </row>
    <row r="3007" spans="6:8" x14ac:dyDescent="0.2">
      <c r="F3007" s="25"/>
      <c r="G3007" s="26"/>
      <c r="H3007" s="26"/>
    </row>
    <row r="3008" spans="6:8" x14ac:dyDescent="0.2">
      <c r="F3008" s="25"/>
      <c r="G3008" s="26"/>
      <c r="H3008" s="26"/>
    </row>
    <row r="3009" spans="6:8" x14ac:dyDescent="0.2">
      <c r="F3009" s="25"/>
      <c r="G3009" s="26"/>
      <c r="H3009" s="26"/>
    </row>
    <row r="3010" spans="6:8" x14ac:dyDescent="0.2">
      <c r="F3010" s="25"/>
      <c r="G3010" s="26"/>
      <c r="H3010" s="26"/>
    </row>
    <row r="3011" spans="6:8" x14ac:dyDescent="0.2">
      <c r="F3011" s="25"/>
      <c r="G3011" s="26"/>
      <c r="H3011" s="26"/>
    </row>
    <row r="3012" spans="6:8" x14ac:dyDescent="0.2">
      <c r="F3012" s="25"/>
      <c r="G3012" s="26"/>
      <c r="H3012" s="26"/>
    </row>
    <row r="3013" spans="6:8" x14ac:dyDescent="0.2">
      <c r="F3013" s="25"/>
      <c r="G3013" s="26"/>
      <c r="H3013" s="26"/>
    </row>
    <row r="3014" spans="6:8" x14ac:dyDescent="0.2">
      <c r="F3014" s="25"/>
      <c r="G3014" s="26"/>
      <c r="H3014" s="26"/>
    </row>
    <row r="3015" spans="6:8" x14ac:dyDescent="0.2">
      <c r="F3015" s="25"/>
      <c r="G3015" s="26"/>
      <c r="H3015" s="26"/>
    </row>
    <row r="3016" spans="6:8" x14ac:dyDescent="0.2">
      <c r="F3016" s="25"/>
      <c r="G3016" s="26"/>
      <c r="H3016" s="26"/>
    </row>
    <row r="3017" spans="6:8" x14ac:dyDescent="0.2">
      <c r="F3017" s="25"/>
      <c r="G3017" s="26"/>
      <c r="H3017" s="26"/>
    </row>
    <row r="3018" spans="6:8" x14ac:dyDescent="0.2">
      <c r="F3018" s="25"/>
      <c r="G3018" s="26"/>
      <c r="H3018" s="26"/>
    </row>
    <row r="3019" spans="6:8" x14ac:dyDescent="0.2">
      <c r="F3019" s="25"/>
      <c r="G3019" s="26"/>
      <c r="H3019" s="26"/>
    </row>
    <row r="3020" spans="6:8" x14ac:dyDescent="0.2">
      <c r="F3020" s="25"/>
      <c r="G3020" s="26"/>
      <c r="H3020" s="26"/>
    </row>
    <row r="3021" spans="6:8" x14ac:dyDescent="0.2">
      <c r="F3021" s="25"/>
      <c r="G3021" s="26"/>
      <c r="H3021" s="26"/>
    </row>
    <row r="3022" spans="6:8" x14ac:dyDescent="0.2">
      <c r="F3022" s="25"/>
      <c r="G3022" s="26"/>
      <c r="H3022" s="26"/>
    </row>
    <row r="3023" spans="6:8" x14ac:dyDescent="0.2">
      <c r="F3023" s="25"/>
      <c r="G3023" s="26"/>
      <c r="H3023" s="26"/>
    </row>
    <row r="3024" spans="6:8" x14ac:dyDescent="0.2">
      <c r="F3024" s="25"/>
      <c r="G3024" s="26"/>
      <c r="H3024" s="26"/>
    </row>
    <row r="3025" spans="6:8" x14ac:dyDescent="0.2">
      <c r="F3025" s="25"/>
      <c r="G3025" s="26"/>
      <c r="H3025" s="26"/>
    </row>
    <row r="3026" spans="6:8" x14ac:dyDescent="0.2">
      <c r="F3026" s="25"/>
      <c r="G3026" s="26"/>
      <c r="H3026" s="26"/>
    </row>
    <row r="3027" spans="6:8" x14ac:dyDescent="0.2">
      <c r="F3027" s="25"/>
      <c r="G3027" s="26"/>
      <c r="H3027" s="26"/>
    </row>
    <row r="3028" spans="6:8" x14ac:dyDescent="0.2">
      <c r="F3028" s="25"/>
      <c r="G3028" s="26"/>
      <c r="H3028" s="26"/>
    </row>
    <row r="3029" spans="6:8" x14ac:dyDescent="0.2">
      <c r="F3029" s="25"/>
      <c r="G3029" s="26"/>
      <c r="H3029" s="26"/>
    </row>
    <row r="3030" spans="6:8" x14ac:dyDescent="0.2">
      <c r="F3030" s="25"/>
      <c r="G3030" s="26"/>
      <c r="H3030" s="26"/>
    </row>
    <row r="3031" spans="6:8" x14ac:dyDescent="0.2">
      <c r="F3031" s="25"/>
      <c r="G3031" s="26"/>
      <c r="H3031" s="26"/>
    </row>
    <row r="3032" spans="6:8" x14ac:dyDescent="0.2">
      <c r="F3032" s="25"/>
      <c r="G3032" s="26"/>
      <c r="H3032" s="26"/>
    </row>
    <row r="3033" spans="6:8" x14ac:dyDescent="0.2">
      <c r="F3033" s="25"/>
      <c r="G3033" s="26"/>
      <c r="H3033" s="26"/>
    </row>
    <row r="3034" spans="6:8" x14ac:dyDescent="0.2">
      <c r="F3034" s="25"/>
      <c r="G3034" s="26"/>
      <c r="H3034" s="26"/>
    </row>
    <row r="3035" spans="6:8" x14ac:dyDescent="0.2">
      <c r="F3035" s="25"/>
      <c r="G3035" s="26"/>
      <c r="H3035" s="26"/>
    </row>
    <row r="3036" spans="6:8" x14ac:dyDescent="0.2">
      <c r="F3036" s="25"/>
      <c r="G3036" s="26"/>
      <c r="H3036" s="26"/>
    </row>
    <row r="3037" spans="6:8" x14ac:dyDescent="0.2">
      <c r="F3037" s="25"/>
      <c r="G3037" s="26"/>
      <c r="H3037" s="26"/>
    </row>
    <row r="3038" spans="6:8" x14ac:dyDescent="0.2">
      <c r="F3038" s="25"/>
      <c r="G3038" s="26"/>
      <c r="H3038" s="26"/>
    </row>
    <row r="3039" spans="6:8" x14ac:dyDescent="0.2">
      <c r="F3039" s="25"/>
      <c r="G3039" s="26"/>
      <c r="H3039" s="26"/>
    </row>
    <row r="3040" spans="6:8" x14ac:dyDescent="0.2">
      <c r="F3040" s="25"/>
      <c r="G3040" s="26"/>
      <c r="H3040" s="26"/>
    </row>
    <row r="3041" spans="6:8" x14ac:dyDescent="0.2">
      <c r="F3041" s="25"/>
      <c r="G3041" s="26"/>
      <c r="H3041" s="26"/>
    </row>
    <row r="3042" spans="6:8" x14ac:dyDescent="0.2">
      <c r="F3042" s="25"/>
      <c r="G3042" s="26"/>
      <c r="H3042" s="26"/>
    </row>
    <row r="3043" spans="6:8" x14ac:dyDescent="0.2">
      <c r="F3043" s="25"/>
      <c r="G3043" s="26"/>
      <c r="H3043" s="26"/>
    </row>
    <row r="3044" spans="6:8" x14ac:dyDescent="0.2">
      <c r="F3044" s="25"/>
      <c r="G3044" s="26"/>
      <c r="H3044" s="26"/>
    </row>
    <row r="3045" spans="6:8" x14ac:dyDescent="0.2">
      <c r="F3045" s="25"/>
      <c r="G3045" s="26"/>
      <c r="H3045" s="26"/>
    </row>
    <row r="3046" spans="6:8" x14ac:dyDescent="0.2">
      <c r="F3046" s="25"/>
      <c r="G3046" s="26"/>
      <c r="H3046" s="26"/>
    </row>
    <row r="3047" spans="6:8" x14ac:dyDescent="0.2">
      <c r="F3047" s="25"/>
      <c r="G3047" s="26"/>
      <c r="H3047" s="26"/>
    </row>
    <row r="3048" spans="6:8" x14ac:dyDescent="0.2">
      <c r="F3048" s="25"/>
      <c r="G3048" s="26"/>
      <c r="H3048" s="26"/>
    </row>
    <row r="3049" spans="6:8" x14ac:dyDescent="0.2">
      <c r="F3049" s="25"/>
      <c r="G3049" s="26"/>
      <c r="H3049" s="26"/>
    </row>
    <row r="3050" spans="6:8" x14ac:dyDescent="0.2">
      <c r="F3050" s="25"/>
      <c r="G3050" s="26"/>
      <c r="H3050" s="26"/>
    </row>
    <row r="3051" spans="6:8" x14ac:dyDescent="0.2">
      <c r="F3051" s="25"/>
      <c r="G3051" s="26"/>
      <c r="H3051" s="26"/>
    </row>
    <row r="3052" spans="6:8" x14ac:dyDescent="0.2">
      <c r="F3052" s="25"/>
      <c r="G3052" s="26"/>
      <c r="H3052" s="26"/>
    </row>
    <row r="3053" spans="6:8" x14ac:dyDescent="0.2">
      <c r="F3053" s="25"/>
      <c r="G3053" s="26"/>
      <c r="H3053" s="26"/>
    </row>
    <row r="3054" spans="6:8" x14ac:dyDescent="0.2">
      <c r="F3054" s="25"/>
      <c r="G3054" s="26"/>
      <c r="H3054" s="26"/>
    </row>
    <row r="3055" spans="6:8" x14ac:dyDescent="0.2">
      <c r="F3055" s="25"/>
      <c r="G3055" s="26"/>
      <c r="H3055" s="26"/>
    </row>
    <row r="3056" spans="6:8" x14ac:dyDescent="0.2">
      <c r="F3056" s="25"/>
      <c r="G3056" s="26"/>
      <c r="H3056" s="26"/>
    </row>
    <row r="3057" spans="6:8" x14ac:dyDescent="0.2">
      <c r="F3057" s="25"/>
      <c r="G3057" s="26"/>
      <c r="H3057" s="26"/>
    </row>
    <row r="3058" spans="6:8" x14ac:dyDescent="0.2">
      <c r="F3058" s="25"/>
      <c r="G3058" s="26"/>
      <c r="H3058" s="26"/>
    </row>
    <row r="3059" spans="6:8" x14ac:dyDescent="0.2">
      <c r="F3059" s="25"/>
      <c r="G3059" s="26"/>
      <c r="H3059" s="26"/>
    </row>
    <row r="3060" spans="6:8" x14ac:dyDescent="0.2">
      <c r="F3060" s="25"/>
      <c r="G3060" s="26"/>
      <c r="H3060" s="26"/>
    </row>
    <row r="3061" spans="6:8" x14ac:dyDescent="0.2">
      <c r="F3061" s="25"/>
      <c r="G3061" s="26"/>
      <c r="H3061" s="26"/>
    </row>
    <row r="3062" spans="6:8" x14ac:dyDescent="0.2">
      <c r="F3062" s="25"/>
      <c r="G3062" s="26"/>
      <c r="H3062" s="26"/>
    </row>
    <row r="3063" spans="6:8" x14ac:dyDescent="0.2">
      <c r="F3063" s="25"/>
      <c r="G3063" s="26"/>
      <c r="H3063" s="26"/>
    </row>
    <row r="3064" spans="6:8" x14ac:dyDescent="0.2">
      <c r="F3064" s="25"/>
      <c r="G3064" s="26"/>
      <c r="H3064" s="26"/>
    </row>
    <row r="3065" spans="6:8" x14ac:dyDescent="0.2">
      <c r="F3065" s="25"/>
      <c r="G3065" s="26"/>
      <c r="H3065" s="26"/>
    </row>
    <row r="3066" spans="6:8" x14ac:dyDescent="0.2">
      <c r="F3066" s="25"/>
      <c r="G3066" s="26"/>
      <c r="H3066" s="26"/>
    </row>
    <row r="3067" spans="6:8" x14ac:dyDescent="0.2">
      <c r="F3067" s="25"/>
      <c r="G3067" s="26"/>
      <c r="H3067" s="26"/>
    </row>
    <row r="3068" spans="6:8" x14ac:dyDescent="0.2">
      <c r="F3068" s="25"/>
      <c r="G3068" s="26"/>
      <c r="H3068" s="26"/>
    </row>
    <row r="3069" spans="6:8" x14ac:dyDescent="0.2">
      <c r="F3069" s="25"/>
      <c r="G3069" s="26"/>
      <c r="H3069" s="26"/>
    </row>
    <row r="3070" spans="6:8" x14ac:dyDescent="0.2">
      <c r="F3070" s="25"/>
      <c r="G3070" s="26"/>
      <c r="H3070" s="26"/>
    </row>
    <row r="3071" spans="6:8" x14ac:dyDescent="0.2">
      <c r="F3071" s="25"/>
      <c r="G3071" s="26"/>
      <c r="H3071" s="26"/>
    </row>
    <row r="3072" spans="6:8" x14ac:dyDescent="0.2">
      <c r="F3072" s="25"/>
      <c r="G3072" s="26"/>
      <c r="H3072" s="26"/>
    </row>
    <row r="3073" spans="6:8" x14ac:dyDescent="0.2">
      <c r="F3073" s="25"/>
      <c r="G3073" s="26"/>
      <c r="H3073" s="26"/>
    </row>
    <row r="3074" spans="6:8" x14ac:dyDescent="0.2">
      <c r="F3074" s="25"/>
      <c r="G3074" s="26"/>
      <c r="H3074" s="26"/>
    </row>
    <row r="3075" spans="6:8" x14ac:dyDescent="0.2">
      <c r="F3075" s="25"/>
      <c r="G3075" s="26"/>
      <c r="H3075" s="26"/>
    </row>
    <row r="3076" spans="6:8" x14ac:dyDescent="0.2">
      <c r="F3076" s="25"/>
      <c r="G3076" s="26"/>
      <c r="H3076" s="26"/>
    </row>
    <row r="3077" spans="6:8" x14ac:dyDescent="0.2">
      <c r="F3077" s="25"/>
      <c r="G3077" s="26"/>
      <c r="H3077" s="26"/>
    </row>
    <row r="3078" spans="6:8" x14ac:dyDescent="0.2">
      <c r="F3078" s="25"/>
      <c r="G3078" s="26"/>
      <c r="H3078" s="26"/>
    </row>
    <row r="3079" spans="6:8" x14ac:dyDescent="0.2">
      <c r="F3079" s="25"/>
      <c r="G3079" s="26"/>
      <c r="H3079" s="26"/>
    </row>
    <row r="3080" spans="6:8" x14ac:dyDescent="0.2">
      <c r="F3080" s="25"/>
      <c r="G3080" s="26"/>
      <c r="H3080" s="26"/>
    </row>
    <row r="3081" spans="6:8" x14ac:dyDescent="0.2">
      <c r="F3081" s="25"/>
      <c r="G3081" s="26"/>
      <c r="H3081" s="26"/>
    </row>
    <row r="3082" spans="6:8" x14ac:dyDescent="0.2">
      <c r="F3082" s="25"/>
      <c r="G3082" s="26"/>
      <c r="H3082" s="26"/>
    </row>
    <row r="3083" spans="6:8" x14ac:dyDescent="0.2">
      <c r="F3083" s="25"/>
      <c r="G3083" s="26"/>
      <c r="H3083" s="26"/>
    </row>
    <row r="3084" spans="6:8" x14ac:dyDescent="0.2">
      <c r="F3084" s="25"/>
      <c r="G3084" s="26"/>
      <c r="H3084" s="26"/>
    </row>
    <row r="3085" spans="6:8" x14ac:dyDescent="0.2">
      <c r="F3085" s="25"/>
      <c r="G3085" s="26"/>
      <c r="H3085" s="26"/>
    </row>
    <row r="3086" spans="6:8" x14ac:dyDescent="0.2">
      <c r="F3086" s="25"/>
      <c r="G3086" s="26"/>
      <c r="H3086" s="26"/>
    </row>
    <row r="3087" spans="6:8" x14ac:dyDescent="0.2">
      <c r="F3087" s="25"/>
      <c r="G3087" s="26"/>
      <c r="H3087" s="26"/>
    </row>
    <row r="3088" spans="6:8" x14ac:dyDescent="0.2">
      <c r="F3088" s="25"/>
      <c r="G3088" s="26"/>
      <c r="H3088" s="26"/>
    </row>
    <row r="3089" spans="6:8" x14ac:dyDescent="0.2">
      <c r="F3089" s="25"/>
      <c r="G3089" s="26"/>
      <c r="H3089" s="26"/>
    </row>
    <row r="3090" spans="6:8" x14ac:dyDescent="0.2">
      <c r="F3090" s="25"/>
      <c r="G3090" s="26"/>
      <c r="H3090" s="26"/>
    </row>
    <row r="3091" spans="6:8" x14ac:dyDescent="0.2">
      <c r="F3091" s="25"/>
      <c r="G3091" s="26"/>
      <c r="H3091" s="26"/>
    </row>
    <row r="3092" spans="6:8" x14ac:dyDescent="0.2">
      <c r="F3092" s="25"/>
      <c r="G3092" s="26"/>
      <c r="H3092" s="26"/>
    </row>
    <row r="3093" spans="6:8" x14ac:dyDescent="0.2">
      <c r="F3093" s="25"/>
      <c r="G3093" s="26"/>
      <c r="H3093" s="26"/>
    </row>
    <row r="3094" spans="6:8" x14ac:dyDescent="0.2">
      <c r="F3094" s="25"/>
      <c r="G3094" s="26"/>
      <c r="H3094" s="26"/>
    </row>
    <row r="3095" spans="6:8" x14ac:dyDescent="0.2">
      <c r="F3095" s="25"/>
      <c r="G3095" s="26"/>
      <c r="H3095" s="26"/>
    </row>
    <row r="3096" spans="6:8" x14ac:dyDescent="0.2">
      <c r="F3096" s="25"/>
      <c r="G3096" s="26"/>
      <c r="H3096" s="26"/>
    </row>
    <row r="3097" spans="6:8" x14ac:dyDescent="0.2">
      <c r="F3097" s="25"/>
      <c r="G3097" s="26"/>
      <c r="H3097" s="26"/>
    </row>
    <row r="3098" spans="6:8" x14ac:dyDescent="0.2">
      <c r="F3098" s="25"/>
      <c r="G3098" s="26"/>
      <c r="H3098" s="26"/>
    </row>
    <row r="3099" spans="6:8" x14ac:dyDescent="0.2">
      <c r="F3099" s="25"/>
      <c r="G3099" s="26"/>
      <c r="H3099" s="26"/>
    </row>
    <row r="3100" spans="6:8" x14ac:dyDescent="0.2">
      <c r="F3100" s="25"/>
      <c r="G3100" s="26"/>
      <c r="H3100" s="26"/>
    </row>
    <row r="3101" spans="6:8" x14ac:dyDescent="0.2">
      <c r="F3101" s="25"/>
      <c r="G3101" s="26"/>
      <c r="H3101" s="26"/>
    </row>
    <row r="3102" spans="6:8" x14ac:dyDescent="0.2">
      <c r="F3102" s="25"/>
      <c r="G3102" s="26"/>
      <c r="H3102" s="26"/>
    </row>
    <row r="3103" spans="6:8" x14ac:dyDescent="0.2">
      <c r="F3103" s="25"/>
      <c r="G3103" s="26"/>
      <c r="H3103" s="26"/>
    </row>
    <row r="3104" spans="6:8" x14ac:dyDescent="0.2">
      <c r="F3104" s="25"/>
      <c r="G3104" s="26"/>
      <c r="H3104" s="26"/>
    </row>
    <row r="3105" spans="6:8" x14ac:dyDescent="0.2">
      <c r="F3105" s="25"/>
      <c r="G3105" s="26"/>
      <c r="H3105" s="26"/>
    </row>
    <row r="3106" spans="6:8" x14ac:dyDescent="0.2">
      <c r="F3106" s="25"/>
      <c r="G3106" s="26"/>
      <c r="H3106" s="26"/>
    </row>
    <row r="3107" spans="6:8" x14ac:dyDescent="0.2">
      <c r="F3107" s="25"/>
      <c r="G3107" s="26"/>
      <c r="H3107" s="26"/>
    </row>
    <row r="3108" spans="6:8" x14ac:dyDescent="0.2">
      <c r="F3108" s="25"/>
      <c r="G3108" s="26"/>
      <c r="H3108" s="26"/>
    </row>
    <row r="3109" spans="6:8" x14ac:dyDescent="0.2">
      <c r="F3109" s="25"/>
      <c r="G3109" s="26"/>
      <c r="H3109" s="26"/>
    </row>
    <row r="3110" spans="6:8" x14ac:dyDescent="0.2">
      <c r="F3110" s="25"/>
      <c r="G3110" s="26"/>
      <c r="H3110" s="26"/>
    </row>
    <row r="3111" spans="6:8" x14ac:dyDescent="0.2">
      <c r="F3111" s="25"/>
      <c r="G3111" s="26"/>
      <c r="H3111" s="26"/>
    </row>
    <row r="3112" spans="6:8" x14ac:dyDescent="0.2">
      <c r="F3112" s="25"/>
      <c r="G3112" s="26"/>
      <c r="H3112" s="26"/>
    </row>
    <row r="3113" spans="6:8" x14ac:dyDescent="0.2">
      <c r="F3113" s="25"/>
      <c r="G3113" s="26"/>
      <c r="H3113" s="26"/>
    </row>
    <row r="3114" spans="6:8" x14ac:dyDescent="0.2">
      <c r="F3114" s="25"/>
      <c r="G3114" s="26"/>
      <c r="H3114" s="26"/>
    </row>
    <row r="3115" spans="6:8" x14ac:dyDescent="0.2">
      <c r="F3115" s="25"/>
      <c r="G3115" s="26"/>
      <c r="H3115" s="26"/>
    </row>
    <row r="3116" spans="6:8" x14ac:dyDescent="0.2">
      <c r="F3116" s="25"/>
      <c r="G3116" s="26"/>
      <c r="H3116" s="26"/>
    </row>
    <row r="3117" spans="6:8" x14ac:dyDescent="0.2">
      <c r="F3117" s="25"/>
      <c r="G3117" s="26"/>
      <c r="H3117" s="26"/>
    </row>
    <row r="3118" spans="6:8" x14ac:dyDescent="0.2">
      <c r="F3118" s="25"/>
      <c r="G3118" s="26"/>
      <c r="H3118" s="26"/>
    </row>
    <row r="3119" spans="6:8" x14ac:dyDescent="0.2">
      <c r="F3119" s="25"/>
      <c r="G3119" s="26"/>
      <c r="H3119" s="26"/>
    </row>
    <row r="3120" spans="6:8" x14ac:dyDescent="0.2">
      <c r="F3120" s="25"/>
      <c r="G3120" s="26"/>
      <c r="H3120" s="26"/>
    </row>
    <row r="3121" spans="6:8" x14ac:dyDescent="0.2">
      <c r="F3121" s="25"/>
      <c r="G3121" s="26"/>
      <c r="H3121" s="26"/>
    </row>
    <row r="3122" spans="6:8" x14ac:dyDescent="0.2">
      <c r="F3122" s="25"/>
      <c r="G3122" s="26"/>
      <c r="H3122" s="26"/>
    </row>
    <row r="3123" spans="6:8" x14ac:dyDescent="0.2">
      <c r="F3123" s="25"/>
      <c r="G3123" s="26"/>
      <c r="H3123" s="26"/>
    </row>
    <row r="3124" spans="6:8" x14ac:dyDescent="0.2">
      <c r="F3124" s="25"/>
      <c r="G3124" s="26"/>
      <c r="H3124" s="26"/>
    </row>
    <row r="3125" spans="6:8" x14ac:dyDescent="0.2">
      <c r="F3125" s="25"/>
      <c r="G3125" s="26"/>
      <c r="H3125" s="26"/>
    </row>
    <row r="3126" spans="6:8" x14ac:dyDescent="0.2">
      <c r="F3126" s="25"/>
      <c r="G3126" s="26"/>
      <c r="H3126" s="26"/>
    </row>
    <row r="3127" spans="6:8" x14ac:dyDescent="0.2">
      <c r="F3127" s="25"/>
      <c r="G3127" s="26"/>
      <c r="H3127" s="26"/>
    </row>
    <row r="3128" spans="6:8" x14ac:dyDescent="0.2">
      <c r="F3128" s="25"/>
      <c r="G3128" s="26"/>
      <c r="H3128" s="26"/>
    </row>
    <row r="3129" spans="6:8" x14ac:dyDescent="0.2">
      <c r="F3129" s="25"/>
      <c r="G3129" s="26"/>
      <c r="H3129" s="26"/>
    </row>
    <row r="3130" spans="6:8" x14ac:dyDescent="0.2">
      <c r="F3130" s="25"/>
      <c r="G3130" s="26"/>
      <c r="H3130" s="26"/>
    </row>
    <row r="3131" spans="6:8" x14ac:dyDescent="0.2">
      <c r="F3131" s="25"/>
      <c r="G3131" s="26"/>
      <c r="H3131" s="26"/>
    </row>
    <row r="3132" spans="6:8" x14ac:dyDescent="0.2">
      <c r="F3132" s="25"/>
      <c r="G3132" s="26"/>
      <c r="H3132" s="26"/>
    </row>
    <row r="3133" spans="6:8" x14ac:dyDescent="0.2">
      <c r="F3133" s="25"/>
      <c r="G3133" s="26"/>
      <c r="H3133" s="26"/>
    </row>
    <row r="3134" spans="6:8" x14ac:dyDescent="0.2">
      <c r="F3134" s="25"/>
      <c r="G3134" s="26"/>
      <c r="H3134" s="26"/>
    </row>
    <row r="3135" spans="6:8" x14ac:dyDescent="0.2">
      <c r="F3135" s="25"/>
      <c r="G3135" s="26"/>
      <c r="H3135" s="26"/>
    </row>
    <row r="3136" spans="6:8" x14ac:dyDescent="0.2">
      <c r="F3136" s="25"/>
      <c r="G3136" s="26"/>
      <c r="H3136" s="26"/>
    </row>
    <row r="3137" spans="6:8" x14ac:dyDescent="0.2">
      <c r="F3137" s="25"/>
      <c r="G3137" s="26"/>
      <c r="H3137" s="26"/>
    </row>
    <row r="3138" spans="6:8" x14ac:dyDescent="0.2">
      <c r="F3138" s="25"/>
      <c r="G3138" s="26"/>
      <c r="H3138" s="26"/>
    </row>
    <row r="3139" spans="6:8" x14ac:dyDescent="0.2">
      <c r="F3139" s="25"/>
      <c r="G3139" s="26"/>
      <c r="H3139" s="26"/>
    </row>
    <row r="3140" spans="6:8" x14ac:dyDescent="0.2">
      <c r="F3140" s="25"/>
      <c r="G3140" s="26"/>
      <c r="H3140" s="26"/>
    </row>
    <row r="3141" spans="6:8" x14ac:dyDescent="0.2">
      <c r="F3141" s="25"/>
      <c r="G3141" s="26"/>
      <c r="H3141" s="26"/>
    </row>
    <row r="3142" spans="6:8" x14ac:dyDescent="0.2">
      <c r="F3142" s="25"/>
      <c r="G3142" s="26"/>
      <c r="H3142" s="26"/>
    </row>
    <row r="3143" spans="6:8" x14ac:dyDescent="0.2">
      <c r="F3143" s="25"/>
      <c r="G3143" s="26"/>
      <c r="H3143" s="26"/>
    </row>
    <row r="3144" spans="6:8" x14ac:dyDescent="0.2">
      <c r="F3144" s="25"/>
      <c r="G3144" s="26"/>
      <c r="H3144" s="26"/>
    </row>
    <row r="3145" spans="6:8" x14ac:dyDescent="0.2">
      <c r="F3145" s="25"/>
      <c r="G3145" s="26"/>
      <c r="H3145" s="26"/>
    </row>
    <row r="3146" spans="6:8" x14ac:dyDescent="0.2">
      <c r="F3146" s="25"/>
      <c r="G3146" s="26"/>
      <c r="H3146" s="26"/>
    </row>
    <row r="3147" spans="6:8" x14ac:dyDescent="0.2">
      <c r="F3147" s="25"/>
      <c r="G3147" s="26"/>
      <c r="H3147" s="26"/>
    </row>
    <row r="3148" spans="6:8" x14ac:dyDescent="0.2">
      <c r="F3148" s="25"/>
      <c r="G3148" s="26"/>
      <c r="H3148" s="26"/>
    </row>
    <row r="3149" spans="6:8" x14ac:dyDescent="0.2">
      <c r="F3149" s="25"/>
      <c r="G3149" s="26"/>
      <c r="H3149" s="26"/>
    </row>
    <row r="3150" spans="6:8" x14ac:dyDescent="0.2">
      <c r="F3150" s="25"/>
      <c r="G3150" s="26"/>
      <c r="H3150" s="26"/>
    </row>
    <row r="3151" spans="6:8" x14ac:dyDescent="0.2">
      <c r="F3151" s="25"/>
      <c r="G3151" s="26"/>
      <c r="H3151" s="26"/>
    </row>
    <row r="3152" spans="6:8" x14ac:dyDescent="0.2">
      <c r="F3152" s="25"/>
      <c r="G3152" s="26"/>
      <c r="H3152" s="26"/>
    </row>
    <row r="3153" spans="6:8" x14ac:dyDescent="0.2">
      <c r="F3153" s="25"/>
      <c r="G3153" s="26"/>
      <c r="H3153" s="26"/>
    </row>
    <row r="3154" spans="6:8" x14ac:dyDescent="0.2">
      <c r="F3154" s="25"/>
      <c r="G3154" s="26"/>
      <c r="H3154" s="26"/>
    </row>
    <row r="3155" spans="6:8" x14ac:dyDescent="0.2">
      <c r="F3155" s="25"/>
      <c r="G3155" s="26"/>
      <c r="H3155" s="26"/>
    </row>
    <row r="3156" spans="6:8" x14ac:dyDescent="0.2">
      <c r="F3156" s="25"/>
      <c r="G3156" s="26"/>
      <c r="H3156" s="26"/>
    </row>
    <row r="3157" spans="6:8" x14ac:dyDescent="0.2">
      <c r="F3157" s="25"/>
      <c r="G3157" s="26"/>
      <c r="H3157" s="26"/>
    </row>
    <row r="3158" spans="6:8" x14ac:dyDescent="0.2">
      <c r="F3158" s="25"/>
      <c r="G3158" s="26"/>
      <c r="H3158" s="26"/>
    </row>
    <row r="3159" spans="6:8" x14ac:dyDescent="0.2">
      <c r="F3159" s="25"/>
      <c r="G3159" s="26"/>
      <c r="H3159" s="26"/>
    </row>
    <row r="3160" spans="6:8" x14ac:dyDescent="0.2">
      <c r="F3160" s="25"/>
      <c r="G3160" s="26"/>
      <c r="H3160" s="26"/>
    </row>
    <row r="3161" spans="6:8" x14ac:dyDescent="0.2">
      <c r="F3161" s="25"/>
      <c r="G3161" s="26"/>
      <c r="H3161" s="26"/>
    </row>
    <row r="3162" spans="6:8" x14ac:dyDescent="0.2">
      <c r="F3162" s="25"/>
      <c r="G3162" s="26"/>
      <c r="H3162" s="26"/>
    </row>
    <row r="3163" spans="6:8" x14ac:dyDescent="0.2">
      <c r="F3163" s="25"/>
      <c r="G3163" s="26"/>
      <c r="H3163" s="26"/>
    </row>
    <row r="3164" spans="6:8" x14ac:dyDescent="0.2">
      <c r="F3164" s="25"/>
      <c r="G3164" s="26"/>
      <c r="H3164" s="26"/>
    </row>
    <row r="3165" spans="6:8" x14ac:dyDescent="0.2">
      <c r="F3165" s="25"/>
      <c r="G3165" s="26"/>
      <c r="H3165" s="26"/>
    </row>
    <row r="3166" spans="6:8" x14ac:dyDescent="0.2">
      <c r="F3166" s="25"/>
      <c r="G3166" s="26"/>
      <c r="H3166" s="26"/>
    </row>
    <row r="3167" spans="6:8" x14ac:dyDescent="0.2">
      <c r="F3167" s="25"/>
      <c r="G3167" s="26"/>
      <c r="H3167" s="26"/>
    </row>
    <row r="3168" spans="6:8" x14ac:dyDescent="0.2">
      <c r="F3168" s="25"/>
      <c r="G3168" s="26"/>
      <c r="H3168" s="26"/>
    </row>
    <row r="3169" spans="6:8" x14ac:dyDescent="0.2">
      <c r="F3169" s="25"/>
      <c r="G3169" s="26"/>
      <c r="H3169" s="26"/>
    </row>
    <row r="3170" spans="6:8" x14ac:dyDescent="0.2">
      <c r="F3170" s="25"/>
      <c r="G3170" s="26"/>
      <c r="H3170" s="26"/>
    </row>
    <row r="3171" spans="6:8" x14ac:dyDescent="0.2">
      <c r="F3171" s="25"/>
      <c r="G3171" s="26"/>
      <c r="H3171" s="26"/>
    </row>
    <row r="3172" spans="6:8" x14ac:dyDescent="0.2">
      <c r="F3172" s="25"/>
      <c r="G3172" s="26"/>
      <c r="H3172" s="26"/>
    </row>
    <row r="3173" spans="6:8" x14ac:dyDescent="0.2">
      <c r="F3173" s="25"/>
      <c r="G3173" s="26"/>
      <c r="H3173" s="26"/>
    </row>
    <row r="3174" spans="6:8" x14ac:dyDescent="0.2">
      <c r="F3174" s="25"/>
      <c r="G3174" s="26"/>
      <c r="H3174" s="26"/>
    </row>
    <row r="3175" spans="6:8" x14ac:dyDescent="0.2">
      <c r="F3175" s="25"/>
      <c r="G3175" s="26"/>
      <c r="H3175" s="26"/>
    </row>
    <row r="3176" spans="6:8" x14ac:dyDescent="0.2">
      <c r="F3176" s="25"/>
      <c r="G3176" s="26"/>
      <c r="H3176" s="26"/>
    </row>
    <row r="3177" spans="6:8" x14ac:dyDescent="0.2">
      <c r="F3177" s="25"/>
      <c r="G3177" s="26"/>
      <c r="H3177" s="26"/>
    </row>
    <row r="3178" spans="6:8" x14ac:dyDescent="0.2">
      <c r="F3178" s="25"/>
      <c r="G3178" s="26"/>
      <c r="H3178" s="26"/>
    </row>
    <row r="3179" spans="6:8" x14ac:dyDescent="0.2">
      <c r="F3179" s="25"/>
      <c r="G3179" s="26"/>
      <c r="H3179" s="26"/>
    </row>
    <row r="3180" spans="6:8" x14ac:dyDescent="0.2">
      <c r="F3180" s="25"/>
      <c r="G3180" s="26"/>
      <c r="H3180" s="26"/>
    </row>
    <row r="3181" spans="6:8" x14ac:dyDescent="0.2">
      <c r="F3181" s="25"/>
      <c r="G3181" s="26"/>
      <c r="H3181" s="26"/>
    </row>
    <row r="3182" spans="6:8" x14ac:dyDescent="0.2">
      <c r="F3182" s="25"/>
      <c r="G3182" s="26"/>
      <c r="H3182" s="26"/>
    </row>
    <row r="3183" spans="6:8" x14ac:dyDescent="0.2">
      <c r="F3183" s="25"/>
      <c r="G3183" s="26"/>
      <c r="H3183" s="26"/>
    </row>
    <row r="3184" spans="6:8" x14ac:dyDescent="0.2">
      <c r="F3184" s="25"/>
      <c r="G3184" s="26"/>
      <c r="H3184" s="26"/>
    </row>
    <row r="3185" spans="6:8" x14ac:dyDescent="0.2">
      <c r="F3185" s="25"/>
      <c r="G3185" s="26"/>
      <c r="H3185" s="26"/>
    </row>
    <row r="3186" spans="6:8" x14ac:dyDescent="0.2">
      <c r="F3186" s="25"/>
      <c r="G3186" s="26"/>
      <c r="H3186" s="26"/>
    </row>
    <row r="3187" spans="6:8" x14ac:dyDescent="0.2">
      <c r="F3187" s="25"/>
      <c r="G3187" s="26"/>
      <c r="H3187" s="26"/>
    </row>
    <row r="3188" spans="6:8" x14ac:dyDescent="0.2">
      <c r="F3188" s="25"/>
      <c r="G3188" s="26"/>
      <c r="H3188" s="26"/>
    </row>
    <row r="3189" spans="6:8" x14ac:dyDescent="0.2">
      <c r="F3189" s="25"/>
      <c r="G3189" s="26"/>
      <c r="H3189" s="26"/>
    </row>
    <row r="3190" spans="6:8" x14ac:dyDescent="0.2">
      <c r="F3190" s="25"/>
      <c r="G3190" s="26"/>
      <c r="H3190" s="26"/>
    </row>
    <row r="3191" spans="6:8" x14ac:dyDescent="0.2">
      <c r="F3191" s="25"/>
      <c r="G3191" s="26"/>
      <c r="H3191" s="26"/>
    </row>
    <row r="3192" spans="6:8" x14ac:dyDescent="0.2">
      <c r="F3192" s="25"/>
      <c r="G3192" s="26"/>
      <c r="H3192" s="26"/>
    </row>
    <row r="3193" spans="6:8" x14ac:dyDescent="0.2">
      <c r="F3193" s="25"/>
      <c r="G3193" s="26"/>
      <c r="H3193" s="26"/>
    </row>
    <row r="3194" spans="6:8" x14ac:dyDescent="0.2">
      <c r="F3194" s="25"/>
      <c r="G3194" s="26"/>
      <c r="H3194" s="26"/>
    </row>
    <row r="3195" spans="6:8" x14ac:dyDescent="0.2">
      <c r="F3195" s="25"/>
      <c r="G3195" s="26"/>
      <c r="H3195" s="26"/>
    </row>
    <row r="3196" spans="6:8" x14ac:dyDescent="0.2">
      <c r="F3196" s="25"/>
      <c r="G3196" s="26"/>
      <c r="H3196" s="26"/>
    </row>
    <row r="3197" spans="6:8" x14ac:dyDescent="0.2">
      <c r="F3197" s="25"/>
      <c r="G3197" s="26"/>
      <c r="H3197" s="26"/>
    </row>
    <row r="3198" spans="6:8" x14ac:dyDescent="0.2">
      <c r="F3198" s="25"/>
      <c r="G3198" s="26"/>
      <c r="H3198" s="26"/>
    </row>
    <row r="3199" spans="6:8" x14ac:dyDescent="0.2">
      <c r="F3199" s="25"/>
      <c r="G3199" s="26"/>
      <c r="H3199" s="26"/>
    </row>
    <row r="3200" spans="6:8" x14ac:dyDescent="0.2">
      <c r="F3200" s="25"/>
      <c r="G3200" s="26"/>
      <c r="H3200" s="26"/>
    </row>
    <row r="3201" spans="6:8" x14ac:dyDescent="0.2">
      <c r="F3201" s="25"/>
      <c r="G3201" s="26"/>
      <c r="H3201" s="26"/>
    </row>
    <row r="3202" spans="6:8" x14ac:dyDescent="0.2">
      <c r="F3202" s="25"/>
      <c r="G3202" s="26"/>
      <c r="H3202" s="26"/>
    </row>
    <row r="3203" spans="6:8" x14ac:dyDescent="0.2">
      <c r="F3203" s="25"/>
      <c r="G3203" s="26"/>
      <c r="H3203" s="26"/>
    </row>
    <row r="3204" spans="6:8" x14ac:dyDescent="0.2">
      <c r="F3204" s="25"/>
      <c r="G3204" s="26"/>
      <c r="H3204" s="26"/>
    </row>
    <row r="3205" spans="6:8" x14ac:dyDescent="0.2">
      <c r="F3205" s="25"/>
      <c r="G3205" s="26"/>
      <c r="H3205" s="26"/>
    </row>
    <row r="3206" spans="6:8" x14ac:dyDescent="0.2">
      <c r="F3206" s="25"/>
      <c r="G3206" s="26"/>
      <c r="H3206" s="26"/>
    </row>
    <row r="3207" spans="6:8" x14ac:dyDescent="0.2">
      <c r="F3207" s="25"/>
      <c r="G3207" s="26"/>
      <c r="H3207" s="26"/>
    </row>
    <row r="3208" spans="6:8" x14ac:dyDescent="0.2">
      <c r="F3208" s="25"/>
      <c r="G3208" s="26"/>
      <c r="H3208" s="26"/>
    </row>
    <row r="3209" spans="6:8" x14ac:dyDescent="0.2">
      <c r="F3209" s="25"/>
      <c r="G3209" s="26"/>
      <c r="H3209" s="26"/>
    </row>
    <row r="3210" spans="6:8" x14ac:dyDescent="0.2">
      <c r="F3210" s="25"/>
      <c r="G3210" s="26"/>
      <c r="H3210" s="26"/>
    </row>
    <row r="3211" spans="6:8" x14ac:dyDescent="0.2">
      <c r="F3211" s="25"/>
      <c r="G3211" s="26"/>
      <c r="H3211" s="26"/>
    </row>
    <row r="3212" spans="6:8" x14ac:dyDescent="0.2">
      <c r="F3212" s="25"/>
      <c r="G3212" s="26"/>
      <c r="H3212" s="26"/>
    </row>
    <row r="3213" spans="6:8" x14ac:dyDescent="0.2">
      <c r="F3213" s="25"/>
      <c r="G3213" s="26"/>
      <c r="H3213" s="26"/>
    </row>
    <row r="3214" spans="6:8" x14ac:dyDescent="0.2">
      <c r="F3214" s="25"/>
      <c r="G3214" s="26"/>
      <c r="H3214" s="26"/>
    </row>
    <row r="3215" spans="6:8" x14ac:dyDescent="0.2">
      <c r="F3215" s="25"/>
      <c r="G3215" s="26"/>
      <c r="H3215" s="26"/>
    </row>
    <row r="3216" spans="6:8" x14ac:dyDescent="0.2">
      <c r="F3216" s="25"/>
      <c r="G3216" s="26"/>
      <c r="H3216" s="26"/>
    </row>
    <row r="3217" spans="6:8" x14ac:dyDescent="0.2">
      <c r="F3217" s="25"/>
      <c r="G3217" s="26"/>
      <c r="H3217" s="26"/>
    </row>
    <row r="3218" spans="6:8" x14ac:dyDescent="0.2">
      <c r="F3218" s="25"/>
      <c r="G3218" s="26"/>
      <c r="H3218" s="26"/>
    </row>
    <row r="3219" spans="6:8" x14ac:dyDescent="0.2">
      <c r="F3219" s="25"/>
      <c r="G3219" s="26"/>
      <c r="H3219" s="26"/>
    </row>
    <row r="3220" spans="6:8" x14ac:dyDescent="0.2">
      <c r="F3220" s="25"/>
      <c r="G3220" s="26"/>
      <c r="H3220" s="26"/>
    </row>
    <row r="3221" spans="6:8" x14ac:dyDescent="0.2">
      <c r="F3221" s="25"/>
      <c r="G3221" s="26"/>
      <c r="H3221" s="26"/>
    </row>
    <row r="3222" spans="6:8" x14ac:dyDescent="0.2">
      <c r="F3222" s="25"/>
      <c r="G3222" s="26"/>
      <c r="H3222" s="26"/>
    </row>
    <row r="3223" spans="6:8" x14ac:dyDescent="0.2">
      <c r="F3223" s="25"/>
      <c r="G3223" s="26"/>
      <c r="H3223" s="26"/>
    </row>
    <row r="3224" spans="6:8" x14ac:dyDescent="0.2">
      <c r="F3224" s="25"/>
      <c r="G3224" s="26"/>
      <c r="H3224" s="26"/>
    </row>
    <row r="3225" spans="6:8" x14ac:dyDescent="0.2">
      <c r="F3225" s="25"/>
      <c r="G3225" s="26"/>
      <c r="H3225" s="26"/>
    </row>
    <row r="3226" spans="6:8" x14ac:dyDescent="0.2">
      <c r="F3226" s="25"/>
      <c r="G3226" s="26"/>
      <c r="H3226" s="26"/>
    </row>
    <row r="3227" spans="6:8" x14ac:dyDescent="0.2">
      <c r="F3227" s="25"/>
      <c r="G3227" s="26"/>
      <c r="H3227" s="26"/>
    </row>
    <row r="3228" spans="6:8" x14ac:dyDescent="0.2">
      <c r="F3228" s="25"/>
      <c r="G3228" s="26"/>
      <c r="H3228" s="26"/>
    </row>
    <row r="3229" spans="6:8" x14ac:dyDescent="0.2">
      <c r="F3229" s="25"/>
      <c r="G3229" s="26"/>
      <c r="H3229" s="26"/>
    </row>
    <row r="3230" spans="6:8" x14ac:dyDescent="0.2">
      <c r="F3230" s="25"/>
      <c r="G3230" s="26"/>
      <c r="H3230" s="26"/>
    </row>
    <row r="3231" spans="6:8" x14ac:dyDescent="0.2">
      <c r="F3231" s="25"/>
      <c r="G3231" s="26"/>
      <c r="H3231" s="26"/>
    </row>
    <row r="3232" spans="6:8" x14ac:dyDescent="0.2">
      <c r="F3232" s="25"/>
      <c r="G3232" s="26"/>
      <c r="H3232" s="26"/>
    </row>
    <row r="3233" spans="6:8" x14ac:dyDescent="0.2">
      <c r="F3233" s="25"/>
      <c r="G3233" s="26"/>
      <c r="H3233" s="26"/>
    </row>
    <row r="3234" spans="6:8" x14ac:dyDescent="0.2">
      <c r="F3234" s="25"/>
      <c r="G3234" s="26"/>
      <c r="H3234" s="26"/>
    </row>
    <row r="3235" spans="6:8" x14ac:dyDescent="0.2">
      <c r="F3235" s="25"/>
      <c r="G3235" s="26"/>
      <c r="H3235" s="26"/>
    </row>
    <row r="3236" spans="6:8" x14ac:dyDescent="0.2">
      <c r="F3236" s="25"/>
      <c r="G3236" s="26"/>
      <c r="H3236" s="26"/>
    </row>
    <row r="3237" spans="6:8" x14ac:dyDescent="0.2">
      <c r="F3237" s="25"/>
      <c r="G3237" s="26"/>
      <c r="H3237" s="26"/>
    </row>
    <row r="3238" spans="6:8" x14ac:dyDescent="0.2">
      <c r="F3238" s="25"/>
      <c r="G3238" s="26"/>
      <c r="H3238" s="26"/>
    </row>
    <row r="3239" spans="6:8" x14ac:dyDescent="0.2">
      <c r="F3239" s="25"/>
      <c r="G3239" s="26"/>
      <c r="H3239" s="26"/>
    </row>
    <row r="3240" spans="6:8" x14ac:dyDescent="0.2">
      <c r="F3240" s="25"/>
      <c r="G3240" s="26"/>
      <c r="H3240" s="26"/>
    </row>
    <row r="3241" spans="6:8" x14ac:dyDescent="0.2">
      <c r="F3241" s="25"/>
      <c r="G3241" s="26"/>
      <c r="H3241" s="26"/>
    </row>
    <row r="3242" spans="6:8" x14ac:dyDescent="0.2">
      <c r="F3242" s="25"/>
      <c r="G3242" s="26"/>
      <c r="H3242" s="26"/>
    </row>
    <row r="3243" spans="6:8" x14ac:dyDescent="0.2">
      <c r="F3243" s="25"/>
      <c r="G3243" s="26"/>
      <c r="H3243" s="26"/>
    </row>
    <row r="3244" spans="6:8" x14ac:dyDescent="0.2">
      <c r="F3244" s="25"/>
      <c r="G3244" s="26"/>
      <c r="H3244" s="26"/>
    </row>
    <row r="3245" spans="6:8" x14ac:dyDescent="0.2">
      <c r="F3245" s="25"/>
      <c r="G3245" s="26"/>
      <c r="H3245" s="26"/>
    </row>
    <row r="3246" spans="6:8" x14ac:dyDescent="0.2">
      <c r="F3246" s="25"/>
      <c r="G3246" s="26"/>
      <c r="H3246" s="26"/>
    </row>
    <row r="3247" spans="6:8" x14ac:dyDescent="0.2">
      <c r="F3247" s="25"/>
      <c r="G3247" s="26"/>
      <c r="H3247" s="26"/>
    </row>
    <row r="3248" spans="6:8" x14ac:dyDescent="0.2">
      <c r="F3248" s="25"/>
      <c r="G3248" s="26"/>
      <c r="H3248" s="26"/>
    </row>
    <row r="3249" spans="6:8" x14ac:dyDescent="0.2">
      <c r="F3249" s="25"/>
      <c r="G3249" s="26"/>
      <c r="H3249" s="26"/>
    </row>
    <row r="3250" spans="6:8" x14ac:dyDescent="0.2">
      <c r="F3250" s="25"/>
      <c r="G3250" s="26"/>
      <c r="H3250" s="26"/>
    </row>
    <row r="3251" spans="6:8" x14ac:dyDescent="0.2">
      <c r="F3251" s="25"/>
      <c r="G3251" s="26"/>
      <c r="H3251" s="26"/>
    </row>
    <row r="3252" spans="6:8" x14ac:dyDescent="0.2">
      <c r="F3252" s="25"/>
      <c r="G3252" s="26"/>
      <c r="H3252" s="26"/>
    </row>
    <row r="3253" spans="6:8" x14ac:dyDescent="0.2">
      <c r="F3253" s="25"/>
      <c r="G3253" s="26"/>
      <c r="H3253" s="26"/>
    </row>
    <row r="3254" spans="6:8" x14ac:dyDescent="0.2">
      <c r="F3254" s="25"/>
      <c r="G3254" s="26"/>
      <c r="H3254" s="26"/>
    </row>
    <row r="3255" spans="6:8" x14ac:dyDescent="0.2">
      <c r="F3255" s="25"/>
      <c r="G3255" s="26"/>
      <c r="H3255" s="26"/>
    </row>
    <row r="3256" spans="6:8" x14ac:dyDescent="0.2">
      <c r="F3256" s="25"/>
      <c r="G3256" s="26"/>
      <c r="H3256" s="26"/>
    </row>
    <row r="3257" spans="6:8" x14ac:dyDescent="0.2">
      <c r="F3257" s="25"/>
      <c r="G3257" s="26"/>
      <c r="H3257" s="26"/>
    </row>
    <row r="3258" spans="6:8" x14ac:dyDescent="0.2">
      <c r="F3258" s="25"/>
      <c r="G3258" s="26"/>
      <c r="H3258" s="26"/>
    </row>
    <row r="3259" spans="6:8" x14ac:dyDescent="0.2">
      <c r="F3259" s="25"/>
      <c r="G3259" s="26"/>
      <c r="H3259" s="26"/>
    </row>
    <row r="3260" spans="6:8" x14ac:dyDescent="0.2">
      <c r="F3260" s="25"/>
      <c r="G3260" s="26"/>
      <c r="H3260" s="26"/>
    </row>
    <row r="3261" spans="6:8" x14ac:dyDescent="0.2">
      <c r="F3261" s="25"/>
      <c r="G3261" s="26"/>
      <c r="H3261" s="26"/>
    </row>
    <row r="3262" spans="6:8" x14ac:dyDescent="0.2">
      <c r="F3262" s="25"/>
      <c r="G3262" s="26"/>
      <c r="H3262" s="26"/>
    </row>
    <row r="3263" spans="6:8" x14ac:dyDescent="0.2">
      <c r="F3263" s="25"/>
      <c r="G3263" s="26"/>
      <c r="H3263" s="26"/>
    </row>
    <row r="3264" spans="6:8" x14ac:dyDescent="0.2">
      <c r="F3264" s="25"/>
      <c r="G3264" s="26"/>
      <c r="H3264" s="26"/>
    </row>
    <row r="3265" spans="6:8" x14ac:dyDescent="0.2">
      <c r="F3265" s="25"/>
      <c r="G3265" s="26"/>
      <c r="H3265" s="26"/>
    </row>
    <row r="3266" spans="6:8" x14ac:dyDescent="0.2">
      <c r="F3266" s="25"/>
      <c r="G3266" s="26"/>
      <c r="H3266" s="26"/>
    </row>
    <row r="3267" spans="6:8" x14ac:dyDescent="0.2">
      <c r="F3267" s="25"/>
      <c r="G3267" s="26"/>
      <c r="H3267" s="26"/>
    </row>
    <row r="3268" spans="6:8" x14ac:dyDescent="0.2">
      <c r="F3268" s="25"/>
      <c r="G3268" s="26"/>
      <c r="H3268" s="26"/>
    </row>
    <row r="3269" spans="6:8" x14ac:dyDescent="0.2">
      <c r="F3269" s="25"/>
      <c r="G3269" s="26"/>
      <c r="H3269" s="26"/>
    </row>
    <row r="3270" spans="6:8" x14ac:dyDescent="0.2">
      <c r="F3270" s="25"/>
      <c r="G3270" s="26"/>
      <c r="H3270" s="26"/>
    </row>
    <row r="3271" spans="6:8" x14ac:dyDescent="0.2">
      <c r="F3271" s="25"/>
      <c r="G3271" s="26"/>
      <c r="H3271" s="26"/>
    </row>
    <row r="3272" spans="6:8" x14ac:dyDescent="0.2">
      <c r="F3272" s="25"/>
      <c r="G3272" s="26"/>
      <c r="H3272" s="26"/>
    </row>
    <row r="3273" spans="6:8" x14ac:dyDescent="0.2">
      <c r="F3273" s="25"/>
      <c r="G3273" s="26"/>
      <c r="H3273" s="26"/>
    </row>
    <row r="3274" spans="6:8" x14ac:dyDescent="0.2">
      <c r="F3274" s="25"/>
      <c r="G3274" s="26"/>
      <c r="H3274" s="26"/>
    </row>
    <row r="3275" spans="6:8" x14ac:dyDescent="0.2">
      <c r="F3275" s="25"/>
      <c r="G3275" s="26"/>
      <c r="H3275" s="26"/>
    </row>
    <row r="3276" spans="6:8" x14ac:dyDescent="0.2">
      <c r="F3276" s="25"/>
      <c r="G3276" s="26"/>
      <c r="H3276" s="26"/>
    </row>
    <row r="3277" spans="6:8" x14ac:dyDescent="0.2">
      <c r="F3277" s="25"/>
      <c r="G3277" s="26"/>
      <c r="H3277" s="26"/>
    </row>
    <row r="3278" spans="6:8" x14ac:dyDescent="0.2">
      <c r="F3278" s="25"/>
      <c r="G3278" s="26"/>
      <c r="H3278" s="26"/>
    </row>
    <row r="3279" spans="6:8" x14ac:dyDescent="0.2">
      <c r="F3279" s="25"/>
      <c r="G3279" s="26"/>
      <c r="H3279" s="26"/>
    </row>
    <row r="3280" spans="6:8" x14ac:dyDescent="0.2">
      <c r="F3280" s="25"/>
      <c r="G3280" s="26"/>
      <c r="H3280" s="26"/>
    </row>
    <row r="3281" spans="6:8" x14ac:dyDescent="0.2">
      <c r="F3281" s="25"/>
      <c r="G3281" s="26"/>
      <c r="H3281" s="26"/>
    </row>
    <row r="3282" spans="6:8" x14ac:dyDescent="0.2">
      <c r="F3282" s="25"/>
      <c r="G3282" s="26"/>
      <c r="H3282" s="26"/>
    </row>
    <row r="3283" spans="6:8" x14ac:dyDescent="0.2">
      <c r="F3283" s="25"/>
      <c r="G3283" s="26"/>
      <c r="H3283" s="26"/>
    </row>
    <row r="3284" spans="6:8" x14ac:dyDescent="0.2">
      <c r="F3284" s="25"/>
      <c r="G3284" s="26"/>
      <c r="H3284" s="26"/>
    </row>
    <row r="3285" spans="6:8" x14ac:dyDescent="0.2">
      <c r="F3285" s="25"/>
      <c r="G3285" s="26"/>
      <c r="H3285" s="26"/>
    </row>
    <row r="3286" spans="6:8" x14ac:dyDescent="0.2">
      <c r="F3286" s="25"/>
      <c r="G3286" s="26"/>
      <c r="H3286" s="26"/>
    </row>
    <row r="3287" spans="6:8" x14ac:dyDescent="0.2">
      <c r="F3287" s="25"/>
      <c r="G3287" s="26"/>
      <c r="H3287" s="26"/>
    </row>
    <row r="3288" spans="6:8" x14ac:dyDescent="0.2">
      <c r="F3288" s="25"/>
      <c r="G3288" s="26"/>
      <c r="H3288" s="26"/>
    </row>
    <row r="3289" spans="6:8" x14ac:dyDescent="0.2">
      <c r="F3289" s="25"/>
      <c r="G3289" s="26"/>
      <c r="H3289" s="26"/>
    </row>
    <row r="3290" spans="6:8" x14ac:dyDescent="0.2">
      <c r="F3290" s="25"/>
      <c r="G3290" s="26"/>
      <c r="H3290" s="26"/>
    </row>
    <row r="3291" spans="6:8" x14ac:dyDescent="0.2">
      <c r="F3291" s="25"/>
      <c r="G3291" s="26"/>
      <c r="H3291" s="26"/>
    </row>
    <row r="3292" spans="6:8" x14ac:dyDescent="0.2">
      <c r="F3292" s="25"/>
      <c r="G3292" s="26"/>
      <c r="H3292" s="26"/>
    </row>
    <row r="3293" spans="6:8" x14ac:dyDescent="0.2">
      <c r="F3293" s="25"/>
      <c r="G3293" s="26"/>
      <c r="H3293" s="26"/>
    </row>
    <row r="3294" spans="6:8" x14ac:dyDescent="0.2">
      <c r="F3294" s="25"/>
      <c r="G3294" s="26"/>
      <c r="H3294" s="26"/>
    </row>
    <row r="3295" spans="6:8" x14ac:dyDescent="0.2">
      <c r="F3295" s="25"/>
      <c r="G3295" s="26"/>
      <c r="H3295" s="26"/>
    </row>
    <row r="3296" spans="6:8" x14ac:dyDescent="0.2">
      <c r="F3296" s="25"/>
      <c r="G3296" s="26"/>
      <c r="H3296" s="26"/>
    </row>
    <row r="3297" spans="6:8" x14ac:dyDescent="0.2">
      <c r="F3297" s="25"/>
      <c r="G3297" s="26"/>
      <c r="H3297" s="26"/>
    </row>
    <row r="3298" spans="6:8" x14ac:dyDescent="0.2">
      <c r="F3298" s="25"/>
      <c r="G3298" s="26"/>
      <c r="H3298" s="26"/>
    </row>
    <row r="3299" spans="6:8" x14ac:dyDescent="0.2">
      <c r="F3299" s="25"/>
      <c r="G3299" s="26"/>
      <c r="H3299" s="26"/>
    </row>
    <row r="3300" spans="6:8" x14ac:dyDescent="0.2">
      <c r="F3300" s="25"/>
      <c r="G3300" s="26"/>
      <c r="H3300" s="26"/>
    </row>
    <row r="3301" spans="6:8" x14ac:dyDescent="0.2">
      <c r="F3301" s="25"/>
      <c r="G3301" s="26"/>
      <c r="H3301" s="26"/>
    </row>
    <row r="3302" spans="6:8" x14ac:dyDescent="0.2">
      <c r="F3302" s="25"/>
      <c r="G3302" s="26"/>
      <c r="H3302" s="26"/>
    </row>
    <row r="3303" spans="6:8" x14ac:dyDescent="0.2">
      <c r="F3303" s="25"/>
      <c r="G3303" s="26"/>
      <c r="H3303" s="26"/>
    </row>
    <row r="3304" spans="6:8" x14ac:dyDescent="0.2">
      <c r="F3304" s="25"/>
      <c r="G3304" s="26"/>
      <c r="H3304" s="26"/>
    </row>
    <row r="3305" spans="6:8" x14ac:dyDescent="0.2">
      <c r="F3305" s="25"/>
      <c r="G3305" s="26"/>
      <c r="H3305" s="26"/>
    </row>
    <row r="3306" spans="6:8" x14ac:dyDescent="0.2">
      <c r="F3306" s="25"/>
      <c r="G3306" s="26"/>
      <c r="H3306" s="26"/>
    </row>
    <row r="3307" spans="6:8" x14ac:dyDescent="0.2">
      <c r="F3307" s="25"/>
      <c r="G3307" s="26"/>
      <c r="H3307" s="26"/>
    </row>
    <row r="3308" spans="6:8" x14ac:dyDescent="0.2">
      <c r="F3308" s="25"/>
      <c r="G3308" s="26"/>
      <c r="H3308" s="26"/>
    </row>
    <row r="3309" spans="6:8" x14ac:dyDescent="0.2">
      <c r="F3309" s="25"/>
      <c r="G3309" s="26"/>
      <c r="H3309" s="26"/>
    </row>
    <row r="3310" spans="6:8" x14ac:dyDescent="0.2">
      <c r="F3310" s="25"/>
      <c r="G3310" s="26"/>
      <c r="H3310" s="26"/>
    </row>
    <row r="3311" spans="6:8" x14ac:dyDescent="0.2">
      <c r="F3311" s="25"/>
      <c r="G3311" s="26"/>
      <c r="H3311" s="26"/>
    </row>
    <row r="3312" spans="6:8" x14ac:dyDescent="0.2">
      <c r="F3312" s="25"/>
      <c r="G3312" s="26"/>
      <c r="H3312" s="26"/>
    </row>
    <row r="3313" spans="6:8" x14ac:dyDescent="0.2">
      <c r="F3313" s="25"/>
      <c r="G3313" s="26"/>
      <c r="H3313" s="26"/>
    </row>
    <row r="3314" spans="6:8" x14ac:dyDescent="0.2">
      <c r="F3314" s="25"/>
      <c r="G3314" s="26"/>
      <c r="H3314" s="26"/>
    </row>
    <row r="3315" spans="6:8" x14ac:dyDescent="0.2">
      <c r="F3315" s="25"/>
      <c r="G3315" s="26"/>
      <c r="H3315" s="26"/>
    </row>
    <row r="3316" spans="6:8" x14ac:dyDescent="0.2">
      <c r="F3316" s="25"/>
      <c r="G3316" s="26"/>
      <c r="H3316" s="26"/>
    </row>
    <row r="3317" spans="6:8" x14ac:dyDescent="0.2">
      <c r="F3317" s="25"/>
      <c r="G3317" s="26"/>
      <c r="H3317" s="26"/>
    </row>
    <row r="3318" spans="6:8" x14ac:dyDescent="0.2">
      <c r="F3318" s="25"/>
      <c r="G3318" s="26"/>
      <c r="H3318" s="26"/>
    </row>
    <row r="3319" spans="6:8" x14ac:dyDescent="0.2">
      <c r="F3319" s="25"/>
      <c r="G3319" s="26"/>
      <c r="H3319" s="26"/>
    </row>
    <row r="3320" spans="6:8" x14ac:dyDescent="0.2">
      <c r="F3320" s="25"/>
      <c r="G3320" s="26"/>
      <c r="H3320" s="26"/>
    </row>
    <row r="3321" spans="6:8" x14ac:dyDescent="0.2">
      <c r="F3321" s="25"/>
      <c r="G3321" s="26"/>
      <c r="H3321" s="26"/>
    </row>
    <row r="3322" spans="6:8" x14ac:dyDescent="0.2">
      <c r="F3322" s="25"/>
      <c r="G3322" s="26"/>
      <c r="H3322" s="26"/>
    </row>
    <row r="3323" spans="6:8" x14ac:dyDescent="0.2">
      <c r="F3323" s="25"/>
      <c r="G3323" s="26"/>
      <c r="H3323" s="26"/>
    </row>
    <row r="3324" spans="6:8" x14ac:dyDescent="0.2">
      <c r="F3324" s="25"/>
      <c r="G3324" s="26"/>
      <c r="H3324" s="26"/>
    </row>
    <row r="3325" spans="6:8" x14ac:dyDescent="0.2">
      <c r="F3325" s="25"/>
      <c r="G3325" s="26"/>
      <c r="H3325" s="26"/>
    </row>
    <row r="3326" spans="6:8" x14ac:dyDescent="0.2">
      <c r="F3326" s="25"/>
      <c r="G3326" s="26"/>
      <c r="H3326" s="26"/>
    </row>
    <row r="3327" spans="6:8" x14ac:dyDescent="0.2">
      <c r="F3327" s="25"/>
      <c r="G3327" s="26"/>
      <c r="H3327" s="26"/>
    </row>
    <row r="3328" spans="6:8" x14ac:dyDescent="0.2">
      <c r="F3328" s="25"/>
      <c r="G3328" s="26"/>
      <c r="H3328" s="26"/>
    </row>
    <row r="3329" spans="6:8" x14ac:dyDescent="0.2">
      <c r="F3329" s="25"/>
      <c r="G3329" s="26"/>
      <c r="H3329" s="26"/>
    </row>
    <row r="3330" spans="6:8" x14ac:dyDescent="0.2">
      <c r="F3330" s="25"/>
      <c r="G3330" s="26"/>
      <c r="H3330" s="26"/>
    </row>
    <row r="3331" spans="6:8" x14ac:dyDescent="0.2">
      <c r="F3331" s="25"/>
      <c r="G3331" s="26"/>
      <c r="H3331" s="26"/>
    </row>
    <row r="3332" spans="6:8" x14ac:dyDescent="0.2">
      <c r="F3332" s="25"/>
      <c r="G3332" s="26"/>
      <c r="H3332" s="26"/>
    </row>
    <row r="3333" spans="6:8" x14ac:dyDescent="0.2">
      <c r="F3333" s="25"/>
      <c r="G3333" s="26"/>
      <c r="H3333" s="26"/>
    </row>
    <row r="3334" spans="6:8" x14ac:dyDescent="0.2">
      <c r="F3334" s="25"/>
      <c r="G3334" s="26"/>
      <c r="H3334" s="26"/>
    </row>
    <row r="3335" spans="6:8" x14ac:dyDescent="0.2">
      <c r="F3335" s="25"/>
      <c r="G3335" s="26"/>
      <c r="H3335" s="26"/>
    </row>
    <row r="3336" spans="6:8" x14ac:dyDescent="0.2">
      <c r="F3336" s="25"/>
      <c r="G3336" s="26"/>
      <c r="H3336" s="26"/>
    </row>
    <row r="3337" spans="6:8" x14ac:dyDescent="0.2">
      <c r="F3337" s="25"/>
      <c r="G3337" s="26"/>
      <c r="H3337" s="26"/>
    </row>
    <row r="3338" spans="6:8" x14ac:dyDescent="0.2">
      <c r="F3338" s="25"/>
      <c r="G3338" s="26"/>
      <c r="H3338" s="26"/>
    </row>
    <row r="3339" spans="6:8" x14ac:dyDescent="0.2">
      <c r="F3339" s="25"/>
      <c r="G3339" s="26"/>
      <c r="H3339" s="26"/>
    </row>
    <row r="3340" spans="6:8" x14ac:dyDescent="0.2">
      <c r="F3340" s="25"/>
      <c r="G3340" s="26"/>
      <c r="H3340" s="26"/>
    </row>
    <row r="3341" spans="6:8" x14ac:dyDescent="0.2">
      <c r="F3341" s="25"/>
      <c r="G3341" s="26"/>
      <c r="H3341" s="26"/>
    </row>
    <row r="3342" spans="6:8" x14ac:dyDescent="0.2">
      <c r="F3342" s="25"/>
      <c r="G3342" s="26"/>
      <c r="H3342" s="26"/>
    </row>
    <row r="3343" spans="6:8" x14ac:dyDescent="0.2">
      <c r="F3343" s="25"/>
      <c r="G3343" s="26"/>
      <c r="H3343" s="26"/>
    </row>
    <row r="3344" spans="6:8" x14ac:dyDescent="0.2">
      <c r="F3344" s="25"/>
      <c r="G3344" s="26"/>
      <c r="H3344" s="26"/>
    </row>
    <row r="3345" spans="6:8" x14ac:dyDescent="0.2">
      <c r="F3345" s="25"/>
      <c r="G3345" s="26"/>
      <c r="H3345" s="26"/>
    </row>
    <row r="3346" spans="6:8" x14ac:dyDescent="0.2">
      <c r="F3346" s="25"/>
      <c r="G3346" s="26"/>
      <c r="H3346" s="26"/>
    </row>
    <row r="3347" spans="6:8" x14ac:dyDescent="0.2">
      <c r="F3347" s="25"/>
      <c r="G3347" s="26"/>
      <c r="H3347" s="26"/>
    </row>
    <row r="3348" spans="6:8" x14ac:dyDescent="0.2">
      <c r="F3348" s="25"/>
      <c r="G3348" s="26"/>
      <c r="H3348" s="26"/>
    </row>
    <row r="3349" spans="6:8" x14ac:dyDescent="0.2">
      <c r="F3349" s="25"/>
      <c r="G3349" s="26"/>
      <c r="H3349" s="26"/>
    </row>
    <row r="3350" spans="6:8" x14ac:dyDescent="0.2">
      <c r="F3350" s="25"/>
      <c r="G3350" s="26"/>
      <c r="H3350" s="26"/>
    </row>
    <row r="3351" spans="6:8" x14ac:dyDescent="0.2">
      <c r="F3351" s="25"/>
      <c r="G3351" s="26"/>
      <c r="H3351" s="26"/>
    </row>
    <row r="3352" spans="6:8" x14ac:dyDescent="0.2">
      <c r="F3352" s="25"/>
      <c r="G3352" s="26"/>
      <c r="H3352" s="26"/>
    </row>
    <row r="3353" spans="6:8" x14ac:dyDescent="0.2">
      <c r="F3353" s="25"/>
      <c r="G3353" s="26"/>
      <c r="H3353" s="26"/>
    </row>
    <row r="3354" spans="6:8" x14ac:dyDescent="0.2">
      <c r="F3354" s="25"/>
      <c r="G3354" s="26"/>
      <c r="H3354" s="26"/>
    </row>
    <row r="3355" spans="6:8" x14ac:dyDescent="0.2">
      <c r="F3355" s="25"/>
      <c r="G3355" s="26"/>
      <c r="H3355" s="26"/>
    </row>
    <row r="3356" spans="6:8" x14ac:dyDescent="0.2">
      <c r="F3356" s="25"/>
      <c r="G3356" s="26"/>
      <c r="H3356" s="26"/>
    </row>
    <row r="3357" spans="6:8" x14ac:dyDescent="0.2">
      <c r="F3357" s="25"/>
      <c r="G3357" s="26"/>
      <c r="H3357" s="26"/>
    </row>
    <row r="3358" spans="6:8" x14ac:dyDescent="0.2">
      <c r="F3358" s="25"/>
      <c r="G3358" s="26"/>
      <c r="H3358" s="26"/>
    </row>
    <row r="3359" spans="6:8" x14ac:dyDescent="0.2">
      <c r="F3359" s="25"/>
      <c r="G3359" s="26"/>
      <c r="H3359" s="26"/>
    </row>
    <row r="3360" spans="6:8" x14ac:dyDescent="0.2">
      <c r="F3360" s="25"/>
      <c r="G3360" s="26"/>
      <c r="H3360" s="26"/>
    </row>
    <row r="3361" spans="6:8" x14ac:dyDescent="0.2">
      <c r="F3361" s="25"/>
      <c r="G3361" s="26"/>
      <c r="H3361" s="26"/>
    </row>
    <row r="3362" spans="6:8" x14ac:dyDescent="0.2">
      <c r="F3362" s="25"/>
      <c r="G3362" s="26"/>
      <c r="H3362" s="26"/>
    </row>
    <row r="3363" spans="6:8" x14ac:dyDescent="0.2">
      <c r="F3363" s="25"/>
      <c r="G3363" s="26"/>
      <c r="H3363" s="26"/>
    </row>
    <row r="3364" spans="6:8" x14ac:dyDescent="0.2">
      <c r="F3364" s="25"/>
      <c r="G3364" s="26"/>
      <c r="H3364" s="26"/>
    </row>
    <row r="3365" spans="6:8" x14ac:dyDescent="0.2">
      <c r="F3365" s="25"/>
      <c r="G3365" s="26"/>
      <c r="H3365" s="26"/>
    </row>
    <row r="3366" spans="6:8" x14ac:dyDescent="0.2">
      <c r="F3366" s="25"/>
      <c r="G3366" s="26"/>
      <c r="H3366" s="26"/>
    </row>
    <row r="3367" spans="6:8" x14ac:dyDescent="0.2">
      <c r="F3367" s="25"/>
      <c r="G3367" s="26"/>
      <c r="H3367" s="26"/>
    </row>
    <row r="3368" spans="6:8" x14ac:dyDescent="0.2">
      <c r="F3368" s="25"/>
      <c r="G3368" s="26"/>
      <c r="H3368" s="26"/>
    </row>
    <row r="3369" spans="6:8" x14ac:dyDescent="0.2">
      <c r="F3369" s="25"/>
      <c r="G3369" s="26"/>
      <c r="H3369" s="26"/>
    </row>
    <row r="3370" spans="6:8" x14ac:dyDescent="0.2">
      <c r="F3370" s="25"/>
      <c r="G3370" s="26"/>
      <c r="H3370" s="26"/>
    </row>
    <row r="3371" spans="6:8" x14ac:dyDescent="0.2">
      <c r="F3371" s="25"/>
      <c r="G3371" s="26"/>
      <c r="H3371" s="26"/>
    </row>
    <row r="3372" spans="6:8" x14ac:dyDescent="0.2">
      <c r="F3372" s="25"/>
      <c r="G3372" s="26"/>
      <c r="H3372" s="26"/>
    </row>
    <row r="3373" spans="6:8" x14ac:dyDescent="0.2">
      <c r="F3373" s="25"/>
      <c r="G3373" s="26"/>
      <c r="H3373" s="26"/>
    </row>
    <row r="3374" spans="6:8" x14ac:dyDescent="0.2">
      <c r="F3374" s="25"/>
      <c r="G3374" s="26"/>
      <c r="H3374" s="26"/>
    </row>
    <row r="3375" spans="6:8" x14ac:dyDescent="0.2">
      <c r="F3375" s="25"/>
      <c r="G3375" s="26"/>
      <c r="H3375" s="26"/>
    </row>
    <row r="3376" spans="6:8" x14ac:dyDescent="0.2">
      <c r="F3376" s="25"/>
      <c r="G3376" s="26"/>
      <c r="H3376" s="26"/>
    </row>
    <row r="3377" spans="6:8" x14ac:dyDescent="0.2">
      <c r="F3377" s="25"/>
      <c r="G3377" s="26"/>
      <c r="H3377" s="26"/>
    </row>
    <row r="3378" spans="6:8" x14ac:dyDescent="0.2">
      <c r="F3378" s="25"/>
      <c r="G3378" s="26"/>
      <c r="H3378" s="26"/>
    </row>
    <row r="3379" spans="6:8" x14ac:dyDescent="0.2">
      <c r="F3379" s="25"/>
      <c r="G3379" s="26"/>
      <c r="H3379" s="26"/>
    </row>
    <row r="3380" spans="6:8" x14ac:dyDescent="0.2">
      <c r="F3380" s="25"/>
      <c r="G3380" s="26"/>
      <c r="H3380" s="26"/>
    </row>
    <row r="3381" spans="6:8" x14ac:dyDescent="0.2">
      <c r="F3381" s="25"/>
      <c r="G3381" s="26"/>
      <c r="H3381" s="26"/>
    </row>
    <row r="3382" spans="6:8" x14ac:dyDescent="0.2">
      <c r="F3382" s="25"/>
      <c r="G3382" s="26"/>
      <c r="H3382" s="26"/>
    </row>
    <row r="3383" spans="6:8" x14ac:dyDescent="0.2">
      <c r="F3383" s="25"/>
      <c r="G3383" s="26"/>
      <c r="H3383" s="26"/>
    </row>
    <row r="3384" spans="6:8" x14ac:dyDescent="0.2">
      <c r="F3384" s="25"/>
      <c r="G3384" s="26"/>
      <c r="H3384" s="26"/>
    </row>
    <row r="3385" spans="6:8" x14ac:dyDescent="0.2">
      <c r="F3385" s="25"/>
      <c r="G3385" s="26"/>
      <c r="H3385" s="26"/>
    </row>
    <row r="3386" spans="6:8" x14ac:dyDescent="0.2">
      <c r="F3386" s="25"/>
      <c r="G3386" s="26"/>
      <c r="H3386" s="26"/>
    </row>
    <row r="3387" spans="6:8" x14ac:dyDescent="0.2">
      <c r="F3387" s="25"/>
      <c r="G3387" s="26"/>
      <c r="H3387" s="26"/>
    </row>
    <row r="3388" spans="6:8" x14ac:dyDescent="0.2">
      <c r="F3388" s="25"/>
      <c r="G3388" s="26"/>
      <c r="H3388" s="26"/>
    </row>
    <row r="3389" spans="6:8" x14ac:dyDescent="0.2">
      <c r="F3389" s="25"/>
      <c r="G3389" s="26"/>
      <c r="H3389" s="26"/>
    </row>
    <row r="3390" spans="6:8" x14ac:dyDescent="0.2">
      <c r="F3390" s="25"/>
      <c r="G3390" s="26"/>
      <c r="H3390" s="26"/>
    </row>
    <row r="3391" spans="6:8" x14ac:dyDescent="0.2">
      <c r="F3391" s="25"/>
      <c r="G3391" s="26"/>
      <c r="H3391" s="26"/>
    </row>
    <row r="3392" spans="6:8" x14ac:dyDescent="0.2">
      <c r="F3392" s="25"/>
      <c r="G3392" s="26"/>
      <c r="H3392" s="26"/>
    </row>
    <row r="3393" spans="6:8" x14ac:dyDescent="0.2">
      <c r="F3393" s="25"/>
      <c r="G3393" s="26"/>
      <c r="H3393" s="26"/>
    </row>
    <row r="3394" spans="6:8" x14ac:dyDescent="0.2">
      <c r="F3394" s="25"/>
      <c r="G3394" s="26"/>
      <c r="H3394" s="26"/>
    </row>
    <row r="3395" spans="6:8" x14ac:dyDescent="0.2">
      <c r="F3395" s="25"/>
      <c r="G3395" s="26"/>
      <c r="H3395" s="26"/>
    </row>
    <row r="3396" spans="6:8" x14ac:dyDescent="0.2">
      <c r="F3396" s="25"/>
      <c r="G3396" s="26"/>
      <c r="H3396" s="26"/>
    </row>
    <row r="3397" spans="6:8" x14ac:dyDescent="0.2">
      <c r="F3397" s="25"/>
      <c r="G3397" s="26"/>
      <c r="H3397" s="26"/>
    </row>
    <row r="3398" spans="6:8" x14ac:dyDescent="0.2">
      <c r="F3398" s="25"/>
      <c r="G3398" s="26"/>
      <c r="H3398" s="26"/>
    </row>
    <row r="3399" spans="6:8" x14ac:dyDescent="0.2">
      <c r="F3399" s="25"/>
      <c r="G3399" s="26"/>
      <c r="H3399" s="26"/>
    </row>
    <row r="3400" spans="6:8" x14ac:dyDescent="0.2">
      <c r="F3400" s="25"/>
      <c r="G3400" s="26"/>
      <c r="H3400" s="26"/>
    </row>
    <row r="3401" spans="6:8" x14ac:dyDescent="0.2">
      <c r="F3401" s="25"/>
      <c r="G3401" s="26"/>
      <c r="H3401" s="26"/>
    </row>
    <row r="3402" spans="6:8" x14ac:dyDescent="0.2">
      <c r="F3402" s="25"/>
      <c r="G3402" s="26"/>
      <c r="H3402" s="26"/>
    </row>
    <row r="3403" spans="6:8" x14ac:dyDescent="0.2">
      <c r="F3403" s="25"/>
      <c r="G3403" s="26"/>
      <c r="H3403" s="26"/>
    </row>
    <row r="3404" spans="6:8" x14ac:dyDescent="0.2">
      <c r="F3404" s="25"/>
      <c r="G3404" s="26"/>
      <c r="H3404" s="26"/>
    </row>
    <row r="3405" spans="6:8" x14ac:dyDescent="0.2">
      <c r="F3405" s="25"/>
      <c r="G3405" s="26"/>
      <c r="H3405" s="26"/>
    </row>
    <row r="3406" spans="6:8" x14ac:dyDescent="0.2">
      <c r="F3406" s="25"/>
      <c r="G3406" s="26"/>
      <c r="H3406" s="26"/>
    </row>
    <row r="3407" spans="6:8" x14ac:dyDescent="0.2">
      <c r="F3407" s="25"/>
      <c r="G3407" s="26"/>
      <c r="H3407" s="26"/>
    </row>
    <row r="3408" spans="6:8" x14ac:dyDescent="0.2">
      <c r="F3408" s="25"/>
      <c r="G3408" s="26"/>
      <c r="H3408" s="26"/>
    </row>
    <row r="3409" spans="6:8" x14ac:dyDescent="0.2">
      <c r="F3409" s="25"/>
      <c r="G3409" s="26"/>
      <c r="H3409" s="26"/>
    </row>
    <row r="3410" spans="6:8" x14ac:dyDescent="0.2">
      <c r="F3410" s="25"/>
      <c r="G3410" s="26"/>
      <c r="H3410" s="26"/>
    </row>
    <row r="3411" spans="6:8" x14ac:dyDescent="0.2">
      <c r="F3411" s="25"/>
      <c r="G3411" s="26"/>
      <c r="H3411" s="26"/>
    </row>
    <row r="3412" spans="6:8" x14ac:dyDescent="0.2">
      <c r="F3412" s="25"/>
      <c r="G3412" s="26"/>
      <c r="H3412" s="26"/>
    </row>
    <row r="3413" spans="6:8" x14ac:dyDescent="0.2">
      <c r="F3413" s="25"/>
      <c r="G3413" s="26"/>
      <c r="H3413" s="26"/>
    </row>
    <row r="3414" spans="6:8" x14ac:dyDescent="0.2">
      <c r="F3414" s="25"/>
      <c r="G3414" s="26"/>
      <c r="H3414" s="26"/>
    </row>
    <row r="3415" spans="6:8" x14ac:dyDescent="0.2">
      <c r="F3415" s="25"/>
      <c r="G3415" s="26"/>
      <c r="H3415" s="26"/>
    </row>
    <row r="3416" spans="6:8" x14ac:dyDescent="0.2">
      <c r="F3416" s="25"/>
      <c r="G3416" s="26"/>
      <c r="H3416" s="26"/>
    </row>
    <row r="3417" spans="6:8" x14ac:dyDescent="0.2">
      <c r="F3417" s="25"/>
      <c r="G3417" s="26"/>
      <c r="H3417" s="26"/>
    </row>
    <row r="3418" spans="6:8" x14ac:dyDescent="0.2">
      <c r="F3418" s="25"/>
      <c r="G3418" s="26"/>
      <c r="H3418" s="26"/>
    </row>
    <row r="3419" spans="6:8" x14ac:dyDescent="0.2">
      <c r="F3419" s="25"/>
      <c r="G3419" s="26"/>
      <c r="H3419" s="26"/>
    </row>
    <row r="3420" spans="6:8" x14ac:dyDescent="0.2">
      <c r="F3420" s="25"/>
      <c r="G3420" s="26"/>
      <c r="H3420" s="26"/>
    </row>
    <row r="3421" spans="6:8" x14ac:dyDescent="0.2">
      <c r="F3421" s="25"/>
      <c r="G3421" s="26"/>
      <c r="H3421" s="26"/>
    </row>
    <row r="3422" spans="6:8" x14ac:dyDescent="0.2">
      <c r="F3422" s="25"/>
      <c r="G3422" s="26"/>
      <c r="H3422" s="26"/>
    </row>
    <row r="3423" spans="6:8" x14ac:dyDescent="0.2">
      <c r="F3423" s="25"/>
      <c r="G3423" s="26"/>
      <c r="H3423" s="26"/>
    </row>
    <row r="3424" spans="6:8" x14ac:dyDescent="0.2">
      <c r="F3424" s="25"/>
      <c r="G3424" s="26"/>
      <c r="H3424" s="26"/>
    </row>
    <row r="3425" spans="6:8" x14ac:dyDescent="0.2">
      <c r="F3425" s="25"/>
      <c r="G3425" s="26"/>
      <c r="H3425" s="26"/>
    </row>
    <row r="3426" spans="6:8" x14ac:dyDescent="0.2">
      <c r="F3426" s="25"/>
      <c r="G3426" s="26"/>
      <c r="H3426" s="26"/>
    </row>
    <row r="3427" spans="6:8" x14ac:dyDescent="0.2">
      <c r="F3427" s="25"/>
      <c r="G3427" s="26"/>
      <c r="H3427" s="26"/>
    </row>
    <row r="3428" spans="6:8" x14ac:dyDescent="0.2">
      <c r="F3428" s="25"/>
      <c r="G3428" s="26"/>
      <c r="H3428" s="26"/>
    </row>
    <row r="3429" spans="6:8" x14ac:dyDescent="0.2">
      <c r="F3429" s="25"/>
      <c r="G3429" s="26"/>
      <c r="H3429" s="26"/>
    </row>
    <row r="3430" spans="6:8" x14ac:dyDescent="0.2">
      <c r="F3430" s="25"/>
      <c r="G3430" s="26"/>
      <c r="H3430" s="26"/>
    </row>
    <row r="3431" spans="6:8" x14ac:dyDescent="0.2">
      <c r="F3431" s="25"/>
      <c r="G3431" s="26"/>
      <c r="H3431" s="26"/>
    </row>
    <row r="3432" spans="6:8" x14ac:dyDescent="0.2">
      <c r="F3432" s="25"/>
      <c r="G3432" s="26"/>
      <c r="H3432" s="26"/>
    </row>
    <row r="3433" spans="6:8" x14ac:dyDescent="0.2">
      <c r="F3433" s="25"/>
      <c r="G3433" s="26"/>
      <c r="H3433" s="26"/>
    </row>
    <row r="3434" spans="6:8" x14ac:dyDescent="0.2">
      <c r="F3434" s="25"/>
      <c r="G3434" s="26"/>
      <c r="H3434" s="26"/>
    </row>
    <row r="3435" spans="6:8" x14ac:dyDescent="0.2">
      <c r="F3435" s="25"/>
      <c r="G3435" s="26"/>
      <c r="H3435" s="26"/>
    </row>
    <row r="3436" spans="6:8" x14ac:dyDescent="0.2">
      <c r="F3436" s="25"/>
      <c r="G3436" s="26"/>
      <c r="H3436" s="26"/>
    </row>
    <row r="3437" spans="6:8" x14ac:dyDescent="0.2">
      <c r="F3437" s="25"/>
      <c r="G3437" s="26"/>
      <c r="H3437" s="26"/>
    </row>
    <row r="3438" spans="6:8" x14ac:dyDescent="0.2">
      <c r="F3438" s="25"/>
      <c r="G3438" s="26"/>
      <c r="H3438" s="26"/>
    </row>
    <row r="3439" spans="6:8" x14ac:dyDescent="0.2">
      <c r="F3439" s="25"/>
      <c r="G3439" s="26"/>
      <c r="H3439" s="26"/>
    </row>
    <row r="3440" spans="6:8" x14ac:dyDescent="0.2">
      <c r="F3440" s="25"/>
      <c r="G3440" s="26"/>
      <c r="H3440" s="26"/>
    </row>
    <row r="3441" spans="6:8" x14ac:dyDescent="0.2">
      <c r="F3441" s="25"/>
      <c r="G3441" s="26"/>
      <c r="H3441" s="26"/>
    </row>
    <row r="3442" spans="6:8" x14ac:dyDescent="0.2">
      <c r="F3442" s="25"/>
      <c r="G3442" s="26"/>
      <c r="H3442" s="26"/>
    </row>
    <row r="3443" spans="6:8" x14ac:dyDescent="0.2">
      <c r="F3443" s="25"/>
      <c r="G3443" s="26"/>
      <c r="H3443" s="26"/>
    </row>
    <row r="3444" spans="6:8" x14ac:dyDescent="0.2">
      <c r="F3444" s="25"/>
      <c r="G3444" s="26"/>
      <c r="H3444" s="26"/>
    </row>
    <row r="3445" spans="6:8" x14ac:dyDescent="0.2">
      <c r="F3445" s="25"/>
      <c r="G3445" s="26"/>
      <c r="H3445" s="26"/>
    </row>
    <row r="3446" spans="6:8" x14ac:dyDescent="0.2">
      <c r="F3446" s="25"/>
      <c r="G3446" s="26"/>
      <c r="H3446" s="26"/>
    </row>
    <row r="3447" spans="6:8" x14ac:dyDescent="0.2">
      <c r="F3447" s="25"/>
      <c r="G3447" s="26"/>
      <c r="H3447" s="26"/>
    </row>
    <row r="3448" spans="6:8" x14ac:dyDescent="0.2">
      <c r="F3448" s="25"/>
      <c r="G3448" s="26"/>
      <c r="H3448" s="26"/>
    </row>
    <row r="3449" spans="6:8" x14ac:dyDescent="0.2">
      <c r="F3449" s="25"/>
      <c r="G3449" s="26"/>
      <c r="H3449" s="26"/>
    </row>
    <row r="3450" spans="6:8" x14ac:dyDescent="0.2">
      <c r="F3450" s="25"/>
      <c r="G3450" s="26"/>
      <c r="H3450" s="26"/>
    </row>
    <row r="3451" spans="6:8" x14ac:dyDescent="0.2">
      <c r="F3451" s="25"/>
      <c r="G3451" s="26"/>
      <c r="H3451" s="26"/>
    </row>
    <row r="3452" spans="6:8" x14ac:dyDescent="0.2">
      <c r="F3452" s="25"/>
      <c r="G3452" s="26"/>
      <c r="H3452" s="26"/>
    </row>
    <row r="3453" spans="6:8" x14ac:dyDescent="0.2">
      <c r="F3453" s="25"/>
      <c r="G3453" s="26"/>
      <c r="H3453" s="26"/>
    </row>
    <row r="3454" spans="6:8" x14ac:dyDescent="0.2">
      <c r="F3454" s="25"/>
      <c r="G3454" s="26"/>
      <c r="H3454" s="26"/>
    </row>
    <row r="3455" spans="6:8" x14ac:dyDescent="0.2">
      <c r="F3455" s="25"/>
      <c r="G3455" s="26"/>
      <c r="H3455" s="26"/>
    </row>
    <row r="3456" spans="6:8" x14ac:dyDescent="0.2">
      <c r="F3456" s="25"/>
      <c r="G3456" s="26"/>
      <c r="H3456" s="26"/>
    </row>
    <row r="3457" spans="6:8" x14ac:dyDescent="0.2">
      <c r="F3457" s="25"/>
      <c r="G3457" s="26"/>
      <c r="H3457" s="26"/>
    </row>
    <row r="3458" spans="6:8" x14ac:dyDescent="0.2">
      <c r="F3458" s="25"/>
      <c r="G3458" s="26"/>
      <c r="H3458" s="26"/>
    </row>
    <row r="3459" spans="6:8" x14ac:dyDescent="0.2">
      <c r="F3459" s="25"/>
      <c r="G3459" s="26"/>
      <c r="H3459" s="26"/>
    </row>
    <row r="3460" spans="6:8" x14ac:dyDescent="0.2">
      <c r="F3460" s="25"/>
      <c r="G3460" s="26"/>
      <c r="H3460" s="26"/>
    </row>
    <row r="3461" spans="6:8" x14ac:dyDescent="0.2">
      <c r="F3461" s="25"/>
      <c r="G3461" s="26"/>
      <c r="H3461" s="26"/>
    </row>
    <row r="3462" spans="6:8" x14ac:dyDescent="0.2">
      <c r="F3462" s="25"/>
      <c r="G3462" s="26"/>
      <c r="H3462" s="26"/>
    </row>
    <row r="3463" spans="6:8" x14ac:dyDescent="0.2">
      <c r="F3463" s="25"/>
      <c r="G3463" s="26"/>
      <c r="H3463" s="26"/>
    </row>
    <row r="3464" spans="6:8" x14ac:dyDescent="0.2">
      <c r="F3464" s="25"/>
      <c r="G3464" s="26"/>
      <c r="H3464" s="26"/>
    </row>
    <row r="3465" spans="6:8" x14ac:dyDescent="0.2">
      <c r="F3465" s="25"/>
      <c r="G3465" s="26"/>
      <c r="H3465" s="26"/>
    </row>
    <row r="3466" spans="6:8" x14ac:dyDescent="0.2">
      <c r="F3466" s="25"/>
      <c r="G3466" s="26"/>
      <c r="H3466" s="26"/>
    </row>
    <row r="3467" spans="6:8" x14ac:dyDescent="0.2">
      <c r="F3467" s="25"/>
      <c r="G3467" s="26"/>
      <c r="H3467" s="26"/>
    </row>
    <row r="3468" spans="6:8" x14ac:dyDescent="0.2">
      <c r="F3468" s="25"/>
      <c r="G3468" s="26"/>
      <c r="H3468" s="26"/>
    </row>
    <row r="3469" spans="6:8" x14ac:dyDescent="0.2">
      <c r="F3469" s="25"/>
      <c r="G3469" s="26"/>
      <c r="H3469" s="26"/>
    </row>
    <row r="3470" spans="6:8" x14ac:dyDescent="0.2">
      <c r="F3470" s="25"/>
      <c r="G3470" s="26"/>
      <c r="H3470" s="26"/>
    </row>
    <row r="3471" spans="6:8" x14ac:dyDescent="0.2">
      <c r="F3471" s="25"/>
      <c r="G3471" s="26"/>
      <c r="H3471" s="26"/>
    </row>
    <row r="3472" spans="6:8" x14ac:dyDescent="0.2">
      <c r="F3472" s="25"/>
      <c r="G3472" s="26"/>
      <c r="H3472" s="26"/>
    </row>
    <row r="3473" spans="6:8" x14ac:dyDescent="0.2">
      <c r="F3473" s="25"/>
      <c r="G3473" s="26"/>
      <c r="H3473" s="26"/>
    </row>
    <row r="3474" spans="6:8" x14ac:dyDescent="0.2">
      <c r="F3474" s="25"/>
      <c r="G3474" s="26"/>
      <c r="H3474" s="26"/>
    </row>
    <row r="3475" spans="6:8" x14ac:dyDescent="0.2">
      <c r="F3475" s="25"/>
      <c r="G3475" s="26"/>
      <c r="H3475" s="26"/>
    </row>
    <row r="3476" spans="6:8" x14ac:dyDescent="0.2">
      <c r="F3476" s="25"/>
      <c r="G3476" s="26"/>
      <c r="H3476" s="26"/>
    </row>
    <row r="3477" spans="6:8" x14ac:dyDescent="0.2">
      <c r="F3477" s="25"/>
      <c r="G3477" s="26"/>
      <c r="H3477" s="26"/>
    </row>
    <row r="3478" spans="6:8" x14ac:dyDescent="0.2">
      <c r="F3478" s="25"/>
      <c r="G3478" s="26"/>
      <c r="H3478" s="26"/>
    </row>
    <row r="3479" spans="6:8" x14ac:dyDescent="0.2">
      <c r="F3479" s="25"/>
      <c r="G3479" s="26"/>
      <c r="H3479" s="26"/>
    </row>
    <row r="3480" spans="6:8" x14ac:dyDescent="0.2">
      <c r="F3480" s="25"/>
      <c r="G3480" s="26"/>
      <c r="H3480" s="26"/>
    </row>
    <row r="3481" spans="6:8" x14ac:dyDescent="0.2">
      <c r="F3481" s="25"/>
      <c r="G3481" s="26"/>
      <c r="H3481" s="26"/>
    </row>
    <row r="3482" spans="6:8" x14ac:dyDescent="0.2">
      <c r="F3482" s="25"/>
      <c r="G3482" s="26"/>
      <c r="H3482" s="26"/>
    </row>
    <row r="3483" spans="6:8" x14ac:dyDescent="0.2">
      <c r="F3483" s="25"/>
      <c r="G3483" s="26"/>
      <c r="H3483" s="26"/>
    </row>
    <row r="3484" spans="6:8" x14ac:dyDescent="0.2">
      <c r="F3484" s="25"/>
      <c r="G3484" s="26"/>
      <c r="H3484" s="26"/>
    </row>
    <row r="3485" spans="6:8" x14ac:dyDescent="0.2">
      <c r="F3485" s="25"/>
      <c r="G3485" s="26"/>
      <c r="H3485" s="26"/>
    </row>
    <row r="3486" spans="6:8" x14ac:dyDescent="0.2">
      <c r="F3486" s="25"/>
      <c r="G3486" s="26"/>
      <c r="H3486" s="26"/>
    </row>
    <row r="3487" spans="6:8" x14ac:dyDescent="0.2">
      <c r="F3487" s="25"/>
      <c r="G3487" s="26"/>
      <c r="H3487" s="26"/>
    </row>
    <row r="3488" spans="6:8" x14ac:dyDescent="0.2">
      <c r="F3488" s="25"/>
      <c r="G3488" s="26"/>
      <c r="H3488" s="26"/>
    </row>
    <row r="3489" spans="6:8" x14ac:dyDescent="0.2">
      <c r="F3489" s="25"/>
      <c r="G3489" s="26"/>
      <c r="H3489" s="26"/>
    </row>
    <row r="3490" spans="6:8" x14ac:dyDescent="0.2">
      <c r="F3490" s="25"/>
      <c r="G3490" s="26"/>
      <c r="H3490" s="26"/>
    </row>
    <row r="3491" spans="6:8" x14ac:dyDescent="0.2">
      <c r="F3491" s="25"/>
      <c r="G3491" s="26"/>
      <c r="H3491" s="26"/>
    </row>
    <row r="3492" spans="6:8" x14ac:dyDescent="0.2">
      <c r="F3492" s="25"/>
      <c r="G3492" s="26"/>
      <c r="H3492" s="26"/>
    </row>
    <row r="3493" spans="6:8" x14ac:dyDescent="0.2">
      <c r="F3493" s="25"/>
      <c r="G3493" s="26"/>
      <c r="H3493" s="26"/>
    </row>
    <row r="3494" spans="6:8" x14ac:dyDescent="0.2">
      <c r="F3494" s="25"/>
      <c r="G3494" s="26"/>
      <c r="H3494" s="26"/>
    </row>
    <row r="3495" spans="6:8" x14ac:dyDescent="0.2">
      <c r="F3495" s="25"/>
      <c r="G3495" s="26"/>
      <c r="H3495" s="26"/>
    </row>
    <row r="3496" spans="6:8" x14ac:dyDescent="0.2">
      <c r="F3496" s="25"/>
      <c r="G3496" s="26"/>
      <c r="H3496" s="26"/>
    </row>
    <row r="3497" spans="6:8" x14ac:dyDescent="0.2">
      <c r="F3497" s="25"/>
      <c r="G3497" s="26"/>
      <c r="H3497" s="26"/>
    </row>
    <row r="3498" spans="6:8" x14ac:dyDescent="0.2">
      <c r="F3498" s="25"/>
      <c r="G3498" s="26"/>
      <c r="H3498" s="26"/>
    </row>
    <row r="3499" spans="6:8" x14ac:dyDescent="0.2">
      <c r="F3499" s="25"/>
      <c r="G3499" s="26"/>
      <c r="H3499" s="26"/>
    </row>
    <row r="3500" spans="6:8" x14ac:dyDescent="0.2">
      <c r="F3500" s="25"/>
      <c r="G3500" s="26"/>
      <c r="H3500" s="26"/>
    </row>
    <row r="3501" spans="6:8" x14ac:dyDescent="0.2">
      <c r="F3501" s="25"/>
      <c r="G3501" s="26"/>
      <c r="H3501" s="26"/>
    </row>
    <row r="3502" spans="6:8" x14ac:dyDescent="0.2">
      <c r="F3502" s="25"/>
      <c r="G3502" s="26"/>
      <c r="H3502" s="26"/>
    </row>
    <row r="3503" spans="6:8" x14ac:dyDescent="0.2">
      <c r="F3503" s="25"/>
      <c r="G3503" s="26"/>
      <c r="H3503" s="26"/>
    </row>
    <row r="3504" spans="6:8" x14ac:dyDescent="0.2">
      <c r="F3504" s="25"/>
      <c r="G3504" s="26"/>
      <c r="H3504" s="26"/>
    </row>
    <row r="3505" spans="6:8" x14ac:dyDescent="0.2">
      <c r="F3505" s="25"/>
      <c r="G3505" s="26"/>
      <c r="H3505" s="26"/>
    </row>
    <row r="3506" spans="6:8" x14ac:dyDescent="0.2">
      <c r="F3506" s="25"/>
      <c r="G3506" s="26"/>
      <c r="H3506" s="26"/>
    </row>
    <row r="3507" spans="6:8" x14ac:dyDescent="0.2">
      <c r="F3507" s="25"/>
      <c r="G3507" s="26"/>
      <c r="H3507" s="26"/>
    </row>
    <row r="3508" spans="6:8" x14ac:dyDescent="0.2">
      <c r="F3508" s="25"/>
      <c r="G3508" s="26"/>
      <c r="H3508" s="26"/>
    </row>
    <row r="3509" spans="6:8" x14ac:dyDescent="0.2">
      <c r="F3509" s="25"/>
      <c r="G3509" s="26"/>
      <c r="H3509" s="26"/>
    </row>
    <row r="3510" spans="6:8" x14ac:dyDescent="0.2">
      <c r="F3510" s="25"/>
      <c r="G3510" s="26"/>
      <c r="H3510" s="26"/>
    </row>
    <row r="3511" spans="6:8" x14ac:dyDescent="0.2">
      <c r="F3511" s="25"/>
      <c r="G3511" s="26"/>
      <c r="H3511" s="26"/>
    </row>
    <row r="3512" spans="6:8" x14ac:dyDescent="0.2">
      <c r="F3512" s="25"/>
      <c r="G3512" s="26"/>
      <c r="H3512" s="26"/>
    </row>
    <row r="3513" spans="6:8" x14ac:dyDescent="0.2">
      <c r="F3513" s="25"/>
      <c r="G3513" s="26"/>
      <c r="H3513" s="26"/>
    </row>
    <row r="3514" spans="6:8" x14ac:dyDescent="0.2">
      <c r="F3514" s="25"/>
      <c r="G3514" s="26"/>
      <c r="H3514" s="26"/>
    </row>
    <row r="3515" spans="6:8" x14ac:dyDescent="0.2">
      <c r="F3515" s="25"/>
      <c r="G3515" s="26"/>
      <c r="H3515" s="26"/>
    </row>
    <row r="3516" spans="6:8" x14ac:dyDescent="0.2">
      <c r="F3516" s="25"/>
      <c r="G3516" s="26"/>
      <c r="H3516" s="26"/>
    </row>
    <row r="3517" spans="6:8" x14ac:dyDescent="0.2">
      <c r="F3517" s="25"/>
      <c r="G3517" s="26"/>
      <c r="H3517" s="26"/>
    </row>
    <row r="3518" spans="6:8" x14ac:dyDescent="0.2">
      <c r="F3518" s="25"/>
      <c r="G3518" s="26"/>
      <c r="H3518" s="26"/>
    </row>
    <row r="3519" spans="6:8" x14ac:dyDescent="0.2">
      <c r="F3519" s="25"/>
      <c r="G3519" s="26"/>
      <c r="H3519" s="26"/>
    </row>
    <row r="3520" spans="6:8" x14ac:dyDescent="0.2">
      <c r="F3520" s="25"/>
      <c r="G3520" s="26"/>
      <c r="H3520" s="26"/>
    </row>
    <row r="3521" spans="6:8" x14ac:dyDescent="0.2">
      <c r="F3521" s="25"/>
      <c r="G3521" s="26"/>
      <c r="H3521" s="26"/>
    </row>
    <row r="3522" spans="6:8" x14ac:dyDescent="0.2">
      <c r="F3522" s="25"/>
      <c r="G3522" s="26"/>
      <c r="H3522" s="26"/>
    </row>
    <row r="3523" spans="6:8" x14ac:dyDescent="0.2">
      <c r="F3523" s="25"/>
      <c r="G3523" s="26"/>
      <c r="H3523" s="26"/>
    </row>
    <row r="3524" spans="6:8" x14ac:dyDescent="0.2">
      <c r="F3524" s="25"/>
      <c r="G3524" s="26"/>
      <c r="H3524" s="26"/>
    </row>
    <row r="3525" spans="6:8" x14ac:dyDescent="0.2">
      <c r="F3525" s="25"/>
      <c r="G3525" s="26"/>
      <c r="H3525" s="26"/>
    </row>
    <row r="3526" spans="6:8" x14ac:dyDescent="0.2">
      <c r="F3526" s="25"/>
      <c r="G3526" s="26"/>
      <c r="H3526" s="26"/>
    </row>
    <row r="3527" spans="6:8" x14ac:dyDescent="0.2">
      <c r="F3527" s="25"/>
      <c r="G3527" s="26"/>
      <c r="H3527" s="26"/>
    </row>
    <row r="3528" spans="6:8" x14ac:dyDescent="0.2">
      <c r="F3528" s="25"/>
      <c r="G3528" s="26"/>
      <c r="H3528" s="26"/>
    </row>
    <row r="3529" spans="6:8" x14ac:dyDescent="0.2">
      <c r="F3529" s="25"/>
      <c r="G3529" s="26"/>
      <c r="H3529" s="26"/>
    </row>
    <row r="3530" spans="6:8" x14ac:dyDescent="0.2">
      <c r="F3530" s="25"/>
      <c r="G3530" s="26"/>
      <c r="H3530" s="26"/>
    </row>
    <row r="3531" spans="6:8" x14ac:dyDescent="0.2">
      <c r="F3531" s="25"/>
      <c r="G3531" s="26"/>
      <c r="H3531" s="26"/>
    </row>
    <row r="3532" spans="6:8" x14ac:dyDescent="0.2">
      <c r="F3532" s="25"/>
      <c r="G3532" s="26"/>
      <c r="H3532" s="26"/>
    </row>
    <row r="3533" spans="6:8" x14ac:dyDescent="0.2">
      <c r="F3533" s="25"/>
      <c r="G3533" s="26"/>
      <c r="H3533" s="26"/>
    </row>
    <row r="3534" spans="6:8" x14ac:dyDescent="0.2">
      <c r="F3534" s="25"/>
      <c r="G3534" s="26"/>
      <c r="H3534" s="26"/>
    </row>
    <row r="3535" spans="6:8" x14ac:dyDescent="0.2">
      <c r="F3535" s="25"/>
      <c r="G3535" s="26"/>
      <c r="H3535" s="26"/>
    </row>
    <row r="3536" spans="6:8" x14ac:dyDescent="0.2">
      <c r="F3536" s="25"/>
      <c r="G3536" s="26"/>
      <c r="H3536" s="26"/>
    </row>
    <row r="3537" spans="6:8" x14ac:dyDescent="0.2">
      <c r="F3537" s="25"/>
      <c r="G3537" s="26"/>
      <c r="H3537" s="26"/>
    </row>
    <row r="3538" spans="6:8" x14ac:dyDescent="0.2">
      <c r="F3538" s="25"/>
      <c r="G3538" s="26"/>
      <c r="H3538" s="26"/>
    </row>
    <row r="3539" spans="6:8" x14ac:dyDescent="0.2">
      <c r="F3539" s="25"/>
      <c r="G3539" s="26"/>
      <c r="H3539" s="26"/>
    </row>
    <row r="3540" spans="6:8" x14ac:dyDescent="0.2">
      <c r="F3540" s="25"/>
      <c r="G3540" s="26"/>
      <c r="H3540" s="26"/>
    </row>
    <row r="3541" spans="6:8" x14ac:dyDescent="0.2">
      <c r="F3541" s="25"/>
      <c r="G3541" s="26"/>
      <c r="H3541" s="26"/>
    </row>
    <row r="3542" spans="6:8" x14ac:dyDescent="0.2">
      <c r="F3542" s="25"/>
      <c r="G3542" s="26"/>
      <c r="H3542" s="26"/>
    </row>
    <row r="3543" spans="6:8" x14ac:dyDescent="0.2">
      <c r="F3543" s="25"/>
      <c r="G3543" s="26"/>
      <c r="H3543" s="26"/>
    </row>
    <row r="3544" spans="6:8" x14ac:dyDescent="0.2">
      <c r="F3544" s="25"/>
      <c r="G3544" s="26"/>
      <c r="H3544" s="26"/>
    </row>
    <row r="3545" spans="6:8" x14ac:dyDescent="0.2">
      <c r="F3545" s="25"/>
      <c r="G3545" s="26"/>
      <c r="H3545" s="26"/>
    </row>
    <row r="3546" spans="6:8" x14ac:dyDescent="0.2">
      <c r="F3546" s="25"/>
      <c r="G3546" s="26"/>
      <c r="H3546" s="26"/>
    </row>
    <row r="3547" spans="6:8" x14ac:dyDescent="0.2">
      <c r="F3547" s="25"/>
      <c r="G3547" s="26"/>
      <c r="H3547" s="26"/>
    </row>
    <row r="3548" spans="6:8" x14ac:dyDescent="0.2">
      <c r="F3548" s="25"/>
      <c r="G3548" s="26"/>
      <c r="H3548" s="26"/>
    </row>
    <row r="3549" spans="6:8" x14ac:dyDescent="0.2">
      <c r="F3549" s="25"/>
      <c r="G3549" s="26"/>
      <c r="H3549" s="26"/>
    </row>
    <row r="3550" spans="6:8" x14ac:dyDescent="0.2">
      <c r="F3550" s="25"/>
      <c r="G3550" s="26"/>
      <c r="H3550" s="26"/>
    </row>
    <row r="3551" spans="6:8" x14ac:dyDescent="0.2">
      <c r="F3551" s="25"/>
      <c r="G3551" s="26"/>
      <c r="H3551" s="26"/>
    </row>
    <row r="3552" spans="6:8" x14ac:dyDescent="0.2">
      <c r="F3552" s="25"/>
      <c r="G3552" s="26"/>
      <c r="H3552" s="26"/>
    </row>
    <row r="3553" spans="6:8" x14ac:dyDescent="0.2">
      <c r="F3553" s="25"/>
      <c r="G3553" s="26"/>
      <c r="H3553" s="26"/>
    </row>
    <row r="3554" spans="6:8" x14ac:dyDescent="0.2">
      <c r="F3554" s="25"/>
      <c r="G3554" s="26"/>
      <c r="H3554" s="26"/>
    </row>
    <row r="3555" spans="6:8" x14ac:dyDescent="0.2">
      <c r="F3555" s="25"/>
      <c r="G3555" s="26"/>
      <c r="H3555" s="26"/>
    </row>
    <row r="3556" spans="6:8" x14ac:dyDescent="0.2">
      <c r="F3556" s="25"/>
      <c r="G3556" s="26"/>
      <c r="H3556" s="26"/>
    </row>
    <row r="3557" spans="6:8" x14ac:dyDescent="0.2">
      <c r="F3557" s="25"/>
      <c r="G3557" s="26"/>
      <c r="H3557" s="26"/>
    </row>
    <row r="3558" spans="6:8" x14ac:dyDescent="0.2">
      <c r="F3558" s="25"/>
      <c r="G3558" s="26"/>
      <c r="H3558" s="26"/>
    </row>
    <row r="3559" spans="6:8" x14ac:dyDescent="0.2">
      <c r="F3559" s="25"/>
      <c r="G3559" s="26"/>
      <c r="H3559" s="26"/>
    </row>
    <row r="3560" spans="6:8" x14ac:dyDescent="0.2">
      <c r="F3560" s="25"/>
      <c r="G3560" s="26"/>
      <c r="H3560" s="26"/>
    </row>
    <row r="3561" spans="6:8" x14ac:dyDescent="0.2">
      <c r="F3561" s="25"/>
      <c r="G3561" s="26"/>
      <c r="H3561" s="26"/>
    </row>
    <row r="3562" spans="6:8" x14ac:dyDescent="0.2">
      <c r="F3562" s="25"/>
      <c r="G3562" s="26"/>
      <c r="H3562" s="26"/>
    </row>
    <row r="3563" spans="6:8" x14ac:dyDescent="0.2">
      <c r="F3563" s="25"/>
      <c r="G3563" s="26"/>
      <c r="H3563" s="26"/>
    </row>
    <row r="3564" spans="6:8" x14ac:dyDescent="0.2">
      <c r="F3564" s="25"/>
      <c r="G3564" s="26"/>
      <c r="H3564" s="26"/>
    </row>
    <row r="3565" spans="6:8" x14ac:dyDescent="0.2">
      <c r="F3565" s="25"/>
      <c r="G3565" s="26"/>
      <c r="H3565" s="26"/>
    </row>
    <row r="3566" spans="6:8" x14ac:dyDescent="0.2">
      <c r="F3566" s="25"/>
      <c r="G3566" s="26"/>
      <c r="H3566" s="26"/>
    </row>
    <row r="3567" spans="6:8" x14ac:dyDescent="0.2">
      <c r="F3567" s="25"/>
      <c r="G3567" s="26"/>
      <c r="H3567" s="26"/>
    </row>
    <row r="3568" spans="6:8" x14ac:dyDescent="0.2">
      <c r="F3568" s="25"/>
      <c r="G3568" s="26"/>
      <c r="H3568" s="26"/>
    </row>
    <row r="3569" spans="6:8" x14ac:dyDescent="0.2">
      <c r="F3569" s="25"/>
      <c r="G3569" s="26"/>
      <c r="H3569" s="26"/>
    </row>
    <row r="3570" spans="6:8" x14ac:dyDescent="0.2">
      <c r="F3570" s="25"/>
      <c r="G3570" s="26"/>
      <c r="H3570" s="26"/>
    </row>
    <row r="3571" spans="6:8" x14ac:dyDescent="0.2">
      <c r="F3571" s="25"/>
      <c r="G3571" s="26"/>
      <c r="H3571" s="26"/>
    </row>
    <row r="3572" spans="6:8" x14ac:dyDescent="0.2">
      <c r="F3572" s="25"/>
      <c r="G3572" s="26"/>
      <c r="H3572" s="26"/>
    </row>
    <row r="3573" spans="6:8" x14ac:dyDescent="0.2">
      <c r="F3573" s="25"/>
      <c r="G3573" s="26"/>
      <c r="H3573" s="26"/>
    </row>
    <row r="3574" spans="6:8" x14ac:dyDescent="0.2">
      <c r="F3574" s="25"/>
      <c r="G3574" s="26"/>
      <c r="H3574" s="26"/>
    </row>
    <row r="3575" spans="6:8" x14ac:dyDescent="0.2">
      <c r="F3575" s="25"/>
      <c r="G3575" s="26"/>
      <c r="H3575" s="26"/>
    </row>
    <row r="3576" spans="6:8" x14ac:dyDescent="0.2">
      <c r="F3576" s="25"/>
      <c r="G3576" s="26"/>
      <c r="H3576" s="26"/>
    </row>
    <row r="3577" spans="6:8" x14ac:dyDescent="0.2">
      <c r="F3577" s="25"/>
      <c r="G3577" s="26"/>
      <c r="H3577" s="26"/>
    </row>
    <row r="3578" spans="6:8" x14ac:dyDescent="0.2">
      <c r="F3578" s="25"/>
      <c r="G3578" s="26"/>
      <c r="H3578" s="26"/>
    </row>
    <row r="3579" spans="6:8" x14ac:dyDescent="0.2">
      <c r="F3579" s="25"/>
      <c r="G3579" s="26"/>
      <c r="H3579" s="26"/>
    </row>
    <row r="3580" spans="6:8" x14ac:dyDescent="0.2">
      <c r="F3580" s="25"/>
      <c r="G3580" s="26"/>
      <c r="H3580" s="26"/>
    </row>
    <row r="3581" spans="6:8" x14ac:dyDescent="0.2">
      <c r="F3581" s="25"/>
      <c r="G3581" s="26"/>
      <c r="H3581" s="26"/>
    </row>
    <row r="3582" spans="6:8" x14ac:dyDescent="0.2">
      <c r="F3582" s="25"/>
      <c r="G3582" s="26"/>
      <c r="H3582" s="26"/>
    </row>
    <row r="3583" spans="6:8" x14ac:dyDescent="0.2">
      <c r="F3583" s="25"/>
      <c r="G3583" s="26"/>
      <c r="H3583" s="26"/>
    </row>
    <row r="3584" spans="6:8" x14ac:dyDescent="0.2">
      <c r="F3584" s="25"/>
      <c r="G3584" s="26"/>
      <c r="H3584" s="26"/>
    </row>
    <row r="3585" spans="6:8" x14ac:dyDescent="0.2">
      <c r="F3585" s="25"/>
      <c r="G3585" s="26"/>
      <c r="H3585" s="26"/>
    </row>
    <row r="3586" spans="6:8" x14ac:dyDescent="0.2">
      <c r="F3586" s="25"/>
      <c r="G3586" s="26"/>
      <c r="H3586" s="26"/>
    </row>
    <row r="3587" spans="6:8" x14ac:dyDescent="0.2">
      <c r="F3587" s="25"/>
      <c r="G3587" s="26"/>
      <c r="H3587" s="26"/>
    </row>
    <row r="3588" spans="6:8" x14ac:dyDescent="0.2">
      <c r="F3588" s="25"/>
      <c r="G3588" s="26"/>
      <c r="H3588" s="26"/>
    </row>
    <row r="3589" spans="6:8" x14ac:dyDescent="0.2">
      <c r="F3589" s="25"/>
      <c r="G3589" s="26"/>
      <c r="H3589" s="26"/>
    </row>
    <row r="3590" spans="6:8" x14ac:dyDescent="0.2">
      <c r="F3590" s="25"/>
      <c r="G3590" s="26"/>
      <c r="H3590" s="26"/>
    </row>
    <row r="3591" spans="6:8" x14ac:dyDescent="0.2">
      <c r="F3591" s="25"/>
      <c r="G3591" s="26"/>
      <c r="H3591" s="26"/>
    </row>
    <row r="3592" spans="6:8" x14ac:dyDescent="0.2">
      <c r="F3592" s="25"/>
      <c r="G3592" s="26"/>
      <c r="H3592" s="26"/>
    </row>
    <row r="3593" spans="6:8" x14ac:dyDescent="0.2">
      <c r="F3593" s="25"/>
      <c r="G3593" s="26"/>
      <c r="H3593" s="26"/>
    </row>
    <row r="3594" spans="6:8" x14ac:dyDescent="0.2">
      <c r="F3594" s="25"/>
      <c r="G3594" s="26"/>
      <c r="H3594" s="26"/>
    </row>
    <row r="3595" spans="6:8" x14ac:dyDescent="0.2">
      <c r="F3595" s="25"/>
      <c r="G3595" s="26"/>
      <c r="H3595" s="26"/>
    </row>
    <row r="3596" spans="6:8" x14ac:dyDescent="0.2">
      <c r="F3596" s="25"/>
      <c r="G3596" s="26"/>
      <c r="H3596" s="26"/>
    </row>
    <row r="3597" spans="6:8" x14ac:dyDescent="0.2">
      <c r="F3597" s="25"/>
      <c r="G3597" s="26"/>
      <c r="H3597" s="26"/>
    </row>
    <row r="3598" spans="6:8" x14ac:dyDescent="0.2">
      <c r="F3598" s="25"/>
      <c r="G3598" s="26"/>
      <c r="H3598" s="26"/>
    </row>
    <row r="3599" spans="6:8" x14ac:dyDescent="0.2">
      <c r="F3599" s="25"/>
      <c r="G3599" s="26"/>
      <c r="H3599" s="26"/>
    </row>
    <row r="3600" spans="6:8" x14ac:dyDescent="0.2">
      <c r="F3600" s="25"/>
      <c r="G3600" s="26"/>
      <c r="H3600" s="26"/>
    </row>
    <row r="3601" spans="6:8" x14ac:dyDescent="0.2">
      <c r="F3601" s="25"/>
      <c r="G3601" s="26"/>
      <c r="H3601" s="26"/>
    </row>
    <row r="3602" spans="6:8" x14ac:dyDescent="0.2">
      <c r="F3602" s="25"/>
      <c r="G3602" s="26"/>
      <c r="H3602" s="26"/>
    </row>
    <row r="3603" spans="6:8" x14ac:dyDescent="0.2">
      <c r="F3603" s="25"/>
      <c r="G3603" s="26"/>
      <c r="H3603" s="26"/>
    </row>
    <row r="3604" spans="6:8" x14ac:dyDescent="0.2">
      <c r="F3604" s="25"/>
      <c r="G3604" s="26"/>
      <c r="H3604" s="26"/>
    </row>
    <row r="3605" spans="6:8" x14ac:dyDescent="0.2">
      <c r="F3605" s="25"/>
      <c r="G3605" s="26"/>
      <c r="H3605" s="26"/>
    </row>
    <row r="3606" spans="6:8" x14ac:dyDescent="0.2">
      <c r="F3606" s="25"/>
      <c r="G3606" s="26"/>
      <c r="H3606" s="26"/>
    </row>
    <row r="3607" spans="6:8" x14ac:dyDescent="0.2">
      <c r="F3607" s="25"/>
      <c r="G3607" s="26"/>
      <c r="H3607" s="26"/>
    </row>
    <row r="3608" spans="6:8" x14ac:dyDescent="0.2">
      <c r="F3608" s="25"/>
      <c r="G3608" s="26"/>
      <c r="H3608" s="26"/>
    </row>
    <row r="3609" spans="6:8" x14ac:dyDescent="0.2">
      <c r="F3609" s="25"/>
      <c r="G3609" s="26"/>
      <c r="H3609" s="26"/>
    </row>
    <row r="3610" spans="6:8" x14ac:dyDescent="0.2">
      <c r="F3610" s="25"/>
      <c r="G3610" s="26"/>
      <c r="H3610" s="26"/>
    </row>
    <row r="3611" spans="6:8" x14ac:dyDescent="0.2">
      <c r="F3611" s="25"/>
      <c r="G3611" s="26"/>
      <c r="H3611" s="26"/>
    </row>
    <row r="3612" spans="6:8" x14ac:dyDescent="0.2">
      <c r="F3612" s="25"/>
      <c r="G3612" s="26"/>
      <c r="H3612" s="26"/>
    </row>
    <row r="3613" spans="6:8" x14ac:dyDescent="0.2">
      <c r="F3613" s="25"/>
      <c r="G3613" s="26"/>
      <c r="H3613" s="26"/>
    </row>
    <row r="3614" spans="6:8" x14ac:dyDescent="0.2">
      <c r="F3614" s="25"/>
      <c r="G3614" s="26"/>
      <c r="H3614" s="26"/>
    </row>
    <row r="3615" spans="6:8" x14ac:dyDescent="0.2">
      <c r="F3615" s="25"/>
      <c r="G3615" s="26"/>
      <c r="H3615" s="26"/>
    </row>
    <row r="3616" spans="6:8" x14ac:dyDescent="0.2">
      <c r="F3616" s="25"/>
      <c r="G3616" s="26"/>
      <c r="H3616" s="26"/>
    </row>
    <row r="3617" spans="6:8" x14ac:dyDescent="0.2">
      <c r="F3617" s="25"/>
      <c r="G3617" s="26"/>
      <c r="H3617" s="26"/>
    </row>
    <row r="3618" spans="6:8" x14ac:dyDescent="0.2">
      <c r="F3618" s="25"/>
      <c r="G3618" s="26"/>
      <c r="H3618" s="26"/>
    </row>
    <row r="3619" spans="6:8" x14ac:dyDescent="0.2">
      <c r="F3619" s="25"/>
      <c r="G3619" s="26"/>
      <c r="H3619" s="26"/>
    </row>
    <row r="3620" spans="6:8" x14ac:dyDescent="0.2">
      <c r="F3620" s="25"/>
      <c r="G3620" s="26"/>
      <c r="H3620" s="26"/>
    </row>
    <row r="3621" spans="6:8" x14ac:dyDescent="0.2">
      <c r="F3621" s="25"/>
      <c r="G3621" s="26"/>
      <c r="H3621" s="26"/>
    </row>
    <row r="3622" spans="6:8" x14ac:dyDescent="0.2">
      <c r="F3622" s="25"/>
      <c r="G3622" s="26"/>
      <c r="H3622" s="26"/>
    </row>
    <row r="3623" spans="6:8" x14ac:dyDescent="0.2">
      <c r="F3623" s="25"/>
      <c r="G3623" s="26"/>
      <c r="H3623" s="26"/>
    </row>
    <row r="3624" spans="6:8" x14ac:dyDescent="0.2">
      <c r="F3624" s="25"/>
      <c r="G3624" s="26"/>
      <c r="H3624" s="26"/>
    </row>
    <row r="3625" spans="6:8" x14ac:dyDescent="0.2">
      <c r="F3625" s="25"/>
      <c r="G3625" s="26"/>
      <c r="H3625" s="26"/>
    </row>
    <row r="3626" spans="6:8" x14ac:dyDescent="0.2">
      <c r="F3626" s="25"/>
      <c r="G3626" s="26"/>
      <c r="H3626" s="26"/>
    </row>
    <row r="3627" spans="6:8" x14ac:dyDescent="0.2">
      <c r="F3627" s="25"/>
      <c r="G3627" s="26"/>
      <c r="H3627" s="26"/>
    </row>
    <row r="3628" spans="6:8" x14ac:dyDescent="0.2">
      <c r="F3628" s="25"/>
      <c r="G3628" s="26"/>
      <c r="H3628" s="26"/>
    </row>
    <row r="3629" spans="6:8" x14ac:dyDescent="0.2">
      <c r="F3629" s="25"/>
      <c r="G3629" s="26"/>
      <c r="H3629" s="26"/>
    </row>
    <row r="3630" spans="6:8" x14ac:dyDescent="0.2">
      <c r="F3630" s="25"/>
      <c r="G3630" s="26"/>
      <c r="H3630" s="26"/>
    </row>
    <row r="3631" spans="6:8" x14ac:dyDescent="0.2">
      <c r="F3631" s="25"/>
      <c r="G3631" s="26"/>
      <c r="H3631" s="26"/>
    </row>
    <row r="3632" spans="6:8" x14ac:dyDescent="0.2">
      <c r="F3632" s="25"/>
      <c r="G3632" s="26"/>
      <c r="H3632" s="26"/>
    </row>
    <row r="3633" spans="6:8" x14ac:dyDescent="0.2">
      <c r="F3633" s="25"/>
      <c r="G3633" s="26"/>
      <c r="H3633" s="26"/>
    </row>
    <row r="3634" spans="6:8" x14ac:dyDescent="0.2">
      <c r="F3634" s="25"/>
      <c r="G3634" s="26"/>
      <c r="H3634" s="26"/>
    </row>
    <row r="3635" spans="6:8" x14ac:dyDescent="0.2">
      <c r="F3635" s="25"/>
      <c r="G3635" s="26"/>
      <c r="H3635" s="26"/>
    </row>
    <row r="3636" spans="6:8" x14ac:dyDescent="0.2">
      <c r="F3636" s="25"/>
      <c r="G3636" s="26"/>
      <c r="H3636" s="26"/>
    </row>
    <row r="3637" spans="6:8" x14ac:dyDescent="0.2">
      <c r="F3637" s="25"/>
      <c r="G3637" s="26"/>
      <c r="H3637" s="26"/>
    </row>
    <row r="3638" spans="6:8" x14ac:dyDescent="0.2">
      <c r="F3638" s="25"/>
      <c r="G3638" s="26"/>
      <c r="H3638" s="26"/>
    </row>
    <row r="3639" spans="6:8" x14ac:dyDescent="0.2">
      <c r="F3639" s="25"/>
      <c r="G3639" s="26"/>
      <c r="H3639" s="26"/>
    </row>
    <row r="3640" spans="6:8" x14ac:dyDescent="0.2">
      <c r="F3640" s="25"/>
      <c r="G3640" s="26"/>
      <c r="H3640" s="26"/>
    </row>
    <row r="3641" spans="6:8" x14ac:dyDescent="0.2">
      <c r="F3641" s="25"/>
      <c r="G3641" s="26"/>
      <c r="H3641" s="26"/>
    </row>
    <row r="3642" spans="6:8" x14ac:dyDescent="0.2">
      <c r="F3642" s="25"/>
      <c r="G3642" s="26"/>
      <c r="H3642" s="26"/>
    </row>
    <row r="3643" spans="6:8" x14ac:dyDescent="0.2">
      <c r="F3643" s="25"/>
      <c r="G3643" s="26"/>
      <c r="H3643" s="26"/>
    </row>
    <row r="3644" spans="6:8" x14ac:dyDescent="0.2">
      <c r="F3644" s="25"/>
      <c r="G3644" s="26"/>
      <c r="H3644" s="26"/>
    </row>
    <row r="3645" spans="6:8" x14ac:dyDescent="0.2">
      <c r="F3645" s="25"/>
      <c r="G3645" s="26"/>
      <c r="H3645" s="26"/>
    </row>
    <row r="3646" spans="6:8" x14ac:dyDescent="0.2">
      <c r="F3646" s="25"/>
      <c r="G3646" s="26"/>
      <c r="H3646" s="26"/>
    </row>
    <row r="3647" spans="6:8" x14ac:dyDescent="0.2">
      <c r="F3647" s="25"/>
      <c r="G3647" s="26"/>
      <c r="H3647" s="26"/>
    </row>
    <row r="3648" spans="6:8" x14ac:dyDescent="0.2">
      <c r="F3648" s="25"/>
      <c r="G3648" s="26"/>
      <c r="H3648" s="26"/>
    </row>
    <row r="3649" spans="6:8" x14ac:dyDescent="0.2">
      <c r="F3649" s="25"/>
      <c r="G3649" s="26"/>
      <c r="H3649" s="26"/>
    </row>
    <row r="3650" spans="6:8" x14ac:dyDescent="0.2">
      <c r="F3650" s="25"/>
      <c r="G3650" s="26"/>
      <c r="H3650" s="26"/>
    </row>
    <row r="3651" spans="6:8" x14ac:dyDescent="0.2">
      <c r="F3651" s="25"/>
      <c r="G3651" s="26"/>
      <c r="H3651" s="26"/>
    </row>
    <row r="3652" spans="6:8" x14ac:dyDescent="0.2">
      <c r="F3652" s="25"/>
      <c r="G3652" s="26"/>
      <c r="H3652" s="26"/>
    </row>
    <row r="3653" spans="6:8" x14ac:dyDescent="0.2">
      <c r="F3653" s="25"/>
      <c r="G3653" s="26"/>
      <c r="H3653" s="26"/>
    </row>
    <row r="3654" spans="6:8" x14ac:dyDescent="0.2">
      <c r="F3654" s="25"/>
      <c r="G3654" s="26"/>
      <c r="H3654" s="26"/>
    </row>
    <row r="3655" spans="6:8" x14ac:dyDescent="0.2">
      <c r="F3655" s="25"/>
      <c r="G3655" s="26"/>
      <c r="H3655" s="26"/>
    </row>
    <row r="3656" spans="6:8" x14ac:dyDescent="0.2">
      <c r="F3656" s="25"/>
      <c r="G3656" s="26"/>
      <c r="H3656" s="26"/>
    </row>
    <row r="3657" spans="6:8" x14ac:dyDescent="0.2">
      <c r="F3657" s="25"/>
      <c r="G3657" s="26"/>
      <c r="H3657" s="26"/>
    </row>
    <row r="3658" spans="6:8" x14ac:dyDescent="0.2">
      <c r="F3658" s="25"/>
      <c r="G3658" s="26"/>
      <c r="H3658" s="26"/>
    </row>
    <row r="3659" spans="6:8" x14ac:dyDescent="0.2">
      <c r="F3659" s="25"/>
      <c r="G3659" s="26"/>
      <c r="H3659" s="26"/>
    </row>
    <row r="3660" spans="6:8" x14ac:dyDescent="0.2">
      <c r="F3660" s="25"/>
      <c r="G3660" s="26"/>
      <c r="H3660" s="26"/>
    </row>
    <row r="3661" spans="6:8" x14ac:dyDescent="0.2">
      <c r="F3661" s="25"/>
      <c r="G3661" s="26"/>
      <c r="H3661" s="26"/>
    </row>
    <row r="3662" spans="6:8" x14ac:dyDescent="0.2">
      <c r="F3662" s="25"/>
      <c r="G3662" s="26"/>
      <c r="H3662" s="26"/>
    </row>
    <row r="3663" spans="6:8" x14ac:dyDescent="0.2">
      <c r="F3663" s="25"/>
      <c r="G3663" s="26"/>
      <c r="H3663" s="26"/>
    </row>
    <row r="3664" spans="6:8" x14ac:dyDescent="0.2">
      <c r="F3664" s="25"/>
      <c r="G3664" s="26"/>
      <c r="H3664" s="26"/>
    </row>
    <row r="3665" spans="6:8" x14ac:dyDescent="0.2">
      <c r="F3665" s="25"/>
      <c r="G3665" s="26"/>
      <c r="H3665" s="26"/>
    </row>
    <row r="3666" spans="6:8" x14ac:dyDescent="0.2">
      <c r="F3666" s="25"/>
      <c r="G3666" s="26"/>
      <c r="H3666" s="26"/>
    </row>
    <row r="3667" spans="6:8" x14ac:dyDescent="0.2">
      <c r="F3667" s="25"/>
      <c r="G3667" s="26"/>
      <c r="H3667" s="26"/>
    </row>
    <row r="3668" spans="6:8" x14ac:dyDescent="0.2">
      <c r="F3668" s="25"/>
      <c r="G3668" s="26"/>
      <c r="H3668" s="26"/>
    </row>
    <row r="3669" spans="6:8" x14ac:dyDescent="0.2">
      <c r="F3669" s="25"/>
      <c r="G3669" s="26"/>
      <c r="H3669" s="26"/>
    </row>
    <row r="3670" spans="6:8" x14ac:dyDescent="0.2">
      <c r="F3670" s="25"/>
      <c r="G3670" s="26"/>
      <c r="H3670" s="26"/>
    </row>
    <row r="3671" spans="6:8" x14ac:dyDescent="0.2">
      <c r="F3671" s="25"/>
      <c r="G3671" s="26"/>
      <c r="H3671" s="26"/>
    </row>
    <row r="3672" spans="6:8" x14ac:dyDescent="0.2">
      <c r="F3672" s="25"/>
      <c r="G3672" s="26"/>
      <c r="H3672" s="26"/>
    </row>
    <row r="3673" spans="6:8" x14ac:dyDescent="0.2">
      <c r="F3673" s="25"/>
      <c r="G3673" s="26"/>
      <c r="H3673" s="26"/>
    </row>
    <row r="3674" spans="6:8" x14ac:dyDescent="0.2">
      <c r="F3674" s="25"/>
      <c r="G3674" s="26"/>
      <c r="H3674" s="26"/>
    </row>
    <row r="3675" spans="6:8" x14ac:dyDescent="0.2">
      <c r="F3675" s="25"/>
      <c r="G3675" s="26"/>
      <c r="H3675" s="26"/>
    </row>
    <row r="3676" spans="6:8" x14ac:dyDescent="0.2">
      <c r="F3676" s="25"/>
      <c r="G3676" s="26"/>
      <c r="H3676" s="26"/>
    </row>
    <row r="3677" spans="6:8" x14ac:dyDescent="0.2">
      <c r="F3677" s="25"/>
      <c r="G3677" s="26"/>
      <c r="H3677" s="26"/>
    </row>
    <row r="3678" spans="6:8" x14ac:dyDescent="0.2">
      <c r="F3678" s="25"/>
      <c r="G3678" s="26"/>
      <c r="H3678" s="26"/>
    </row>
    <row r="3679" spans="6:8" x14ac:dyDescent="0.2">
      <c r="F3679" s="25"/>
      <c r="G3679" s="26"/>
      <c r="H3679" s="26"/>
    </row>
    <row r="3680" spans="6:8" x14ac:dyDescent="0.2">
      <c r="F3680" s="25"/>
      <c r="G3680" s="26"/>
      <c r="H3680" s="26"/>
    </row>
    <row r="3681" spans="6:8" x14ac:dyDescent="0.2">
      <c r="F3681" s="25"/>
      <c r="G3681" s="26"/>
      <c r="H3681" s="26"/>
    </row>
    <row r="3682" spans="6:8" x14ac:dyDescent="0.2">
      <c r="F3682" s="25"/>
      <c r="G3682" s="26"/>
      <c r="H3682" s="26"/>
    </row>
    <row r="3683" spans="6:8" x14ac:dyDescent="0.2">
      <c r="F3683" s="25"/>
      <c r="G3683" s="26"/>
      <c r="H3683" s="26"/>
    </row>
    <row r="3684" spans="6:8" x14ac:dyDescent="0.2">
      <c r="F3684" s="25"/>
      <c r="G3684" s="26"/>
      <c r="H3684" s="26"/>
    </row>
    <row r="3685" spans="6:8" x14ac:dyDescent="0.2">
      <c r="F3685" s="25"/>
      <c r="G3685" s="26"/>
      <c r="H3685" s="26"/>
    </row>
    <row r="3686" spans="6:8" x14ac:dyDescent="0.2">
      <c r="F3686" s="25"/>
      <c r="G3686" s="26"/>
      <c r="H3686" s="26"/>
    </row>
    <row r="3687" spans="6:8" x14ac:dyDescent="0.2">
      <c r="F3687" s="25"/>
      <c r="G3687" s="26"/>
      <c r="H3687" s="26"/>
    </row>
    <row r="3688" spans="6:8" x14ac:dyDescent="0.2">
      <c r="F3688" s="25"/>
      <c r="G3688" s="26"/>
      <c r="H3688" s="26"/>
    </row>
    <row r="3689" spans="6:8" x14ac:dyDescent="0.2">
      <c r="F3689" s="25"/>
      <c r="G3689" s="26"/>
      <c r="H3689" s="26"/>
    </row>
    <row r="3690" spans="6:8" x14ac:dyDescent="0.2">
      <c r="F3690" s="25"/>
      <c r="G3690" s="26"/>
      <c r="H3690" s="26"/>
    </row>
    <row r="3691" spans="6:8" x14ac:dyDescent="0.2">
      <c r="F3691" s="25"/>
      <c r="G3691" s="26"/>
      <c r="H3691" s="26"/>
    </row>
    <row r="3692" spans="6:8" x14ac:dyDescent="0.2">
      <c r="F3692" s="25"/>
      <c r="G3692" s="26"/>
      <c r="H3692" s="26"/>
    </row>
    <row r="3693" spans="6:8" x14ac:dyDescent="0.2">
      <c r="F3693" s="25"/>
      <c r="G3693" s="26"/>
      <c r="H3693" s="26"/>
    </row>
    <row r="3694" spans="6:8" x14ac:dyDescent="0.2">
      <c r="F3694" s="25"/>
      <c r="G3694" s="26"/>
      <c r="H3694" s="26"/>
    </row>
    <row r="3695" spans="6:8" x14ac:dyDescent="0.2">
      <c r="F3695" s="25"/>
      <c r="G3695" s="26"/>
      <c r="H3695" s="26"/>
    </row>
    <row r="3696" spans="6:8" x14ac:dyDescent="0.2">
      <c r="F3696" s="25"/>
      <c r="G3696" s="26"/>
      <c r="H3696" s="26"/>
    </row>
    <row r="3697" spans="6:8" x14ac:dyDescent="0.2">
      <c r="F3697" s="25"/>
      <c r="G3697" s="26"/>
      <c r="H3697" s="26"/>
    </row>
    <row r="3698" spans="6:8" x14ac:dyDescent="0.2">
      <c r="F3698" s="25"/>
      <c r="G3698" s="26"/>
      <c r="H3698" s="26"/>
    </row>
    <row r="3699" spans="6:8" x14ac:dyDescent="0.2">
      <c r="F3699" s="25"/>
      <c r="G3699" s="26"/>
      <c r="H3699" s="26"/>
    </row>
    <row r="3700" spans="6:8" x14ac:dyDescent="0.2">
      <c r="F3700" s="25"/>
      <c r="G3700" s="26"/>
      <c r="H3700" s="26"/>
    </row>
    <row r="3701" spans="6:8" x14ac:dyDescent="0.2">
      <c r="F3701" s="25"/>
      <c r="G3701" s="26"/>
      <c r="H3701" s="26"/>
    </row>
    <row r="3702" spans="6:8" x14ac:dyDescent="0.2">
      <c r="F3702" s="25"/>
      <c r="G3702" s="26"/>
      <c r="H3702" s="26"/>
    </row>
    <row r="3703" spans="6:8" x14ac:dyDescent="0.2">
      <c r="F3703" s="25"/>
      <c r="G3703" s="26"/>
      <c r="H3703" s="26"/>
    </row>
    <row r="3704" spans="6:8" x14ac:dyDescent="0.2">
      <c r="F3704" s="25"/>
      <c r="G3704" s="26"/>
      <c r="H3704" s="26"/>
    </row>
    <row r="3705" spans="6:8" x14ac:dyDescent="0.2">
      <c r="F3705" s="25"/>
      <c r="G3705" s="26"/>
      <c r="H3705" s="26"/>
    </row>
    <row r="3706" spans="6:8" x14ac:dyDescent="0.2">
      <c r="F3706" s="25"/>
      <c r="G3706" s="26"/>
      <c r="H3706" s="26"/>
    </row>
    <row r="3707" spans="6:8" x14ac:dyDescent="0.2">
      <c r="F3707" s="25"/>
      <c r="G3707" s="26"/>
      <c r="H3707" s="26"/>
    </row>
    <row r="3708" spans="6:8" x14ac:dyDescent="0.2">
      <c r="F3708" s="25"/>
      <c r="G3708" s="26"/>
      <c r="H3708" s="26"/>
    </row>
    <row r="3709" spans="6:8" x14ac:dyDescent="0.2">
      <c r="F3709" s="25"/>
      <c r="G3709" s="26"/>
      <c r="H3709" s="26"/>
    </row>
    <row r="3710" spans="6:8" x14ac:dyDescent="0.2">
      <c r="F3710" s="25"/>
      <c r="G3710" s="26"/>
      <c r="H3710" s="26"/>
    </row>
    <row r="3711" spans="6:8" x14ac:dyDescent="0.2">
      <c r="F3711" s="25"/>
      <c r="G3711" s="26"/>
      <c r="H3711" s="26"/>
    </row>
    <row r="3712" spans="6:8" x14ac:dyDescent="0.2">
      <c r="F3712" s="25"/>
      <c r="G3712" s="26"/>
      <c r="H3712" s="26"/>
    </row>
    <row r="3713" spans="6:8" x14ac:dyDescent="0.2">
      <c r="F3713" s="25"/>
      <c r="G3713" s="26"/>
      <c r="H3713" s="26"/>
    </row>
    <row r="3714" spans="6:8" x14ac:dyDescent="0.2">
      <c r="F3714" s="25"/>
      <c r="G3714" s="26"/>
      <c r="H3714" s="26"/>
    </row>
    <row r="3715" spans="6:8" x14ac:dyDescent="0.2">
      <c r="F3715" s="25"/>
      <c r="G3715" s="26"/>
      <c r="H3715" s="26"/>
    </row>
    <row r="3716" spans="6:8" x14ac:dyDescent="0.2">
      <c r="F3716" s="25"/>
      <c r="G3716" s="26"/>
      <c r="H3716" s="26"/>
    </row>
    <row r="3717" spans="6:8" x14ac:dyDescent="0.2">
      <c r="F3717" s="25"/>
      <c r="G3717" s="26"/>
      <c r="H3717" s="26"/>
    </row>
    <row r="3718" spans="6:8" x14ac:dyDescent="0.2">
      <c r="F3718" s="25"/>
      <c r="G3718" s="26"/>
      <c r="H3718" s="26"/>
    </row>
    <row r="3719" spans="6:8" x14ac:dyDescent="0.2">
      <c r="F3719" s="25"/>
      <c r="G3719" s="26"/>
      <c r="H3719" s="26"/>
    </row>
    <row r="3720" spans="6:8" x14ac:dyDescent="0.2">
      <c r="F3720" s="25"/>
      <c r="G3720" s="26"/>
      <c r="H3720" s="26"/>
    </row>
    <row r="3721" spans="6:8" x14ac:dyDescent="0.2">
      <c r="F3721" s="25"/>
      <c r="G3721" s="26"/>
      <c r="H3721" s="26"/>
    </row>
    <row r="3722" spans="6:8" x14ac:dyDescent="0.2">
      <c r="F3722" s="25"/>
      <c r="G3722" s="26"/>
      <c r="H3722" s="26"/>
    </row>
    <row r="3723" spans="6:8" x14ac:dyDescent="0.2">
      <c r="F3723" s="25"/>
      <c r="G3723" s="26"/>
      <c r="H3723" s="26"/>
    </row>
    <row r="3724" spans="6:8" x14ac:dyDescent="0.2">
      <c r="F3724" s="25"/>
      <c r="G3724" s="26"/>
      <c r="H3724" s="26"/>
    </row>
    <row r="3725" spans="6:8" x14ac:dyDescent="0.2">
      <c r="F3725" s="25"/>
      <c r="G3725" s="26"/>
      <c r="H3725" s="26"/>
    </row>
    <row r="3726" spans="6:8" x14ac:dyDescent="0.2">
      <c r="F3726" s="25"/>
      <c r="G3726" s="26"/>
      <c r="H3726" s="26"/>
    </row>
    <row r="3727" spans="6:8" x14ac:dyDescent="0.2">
      <c r="F3727" s="25"/>
      <c r="G3727" s="26"/>
      <c r="H3727" s="26"/>
    </row>
    <row r="3728" spans="6:8" x14ac:dyDescent="0.2">
      <c r="F3728" s="25"/>
      <c r="G3728" s="26"/>
      <c r="H3728" s="26"/>
    </row>
    <row r="3729" spans="6:8" x14ac:dyDescent="0.2">
      <c r="F3729" s="25"/>
      <c r="G3729" s="26"/>
      <c r="H3729" s="26"/>
    </row>
    <row r="3730" spans="6:8" x14ac:dyDescent="0.2">
      <c r="F3730" s="25"/>
      <c r="G3730" s="26"/>
      <c r="H3730" s="26"/>
    </row>
    <row r="3731" spans="6:8" x14ac:dyDescent="0.2">
      <c r="F3731" s="25"/>
      <c r="G3731" s="26"/>
      <c r="H3731" s="26"/>
    </row>
    <row r="3732" spans="6:8" x14ac:dyDescent="0.2">
      <c r="F3732" s="25"/>
      <c r="G3732" s="26"/>
      <c r="H3732" s="26"/>
    </row>
    <row r="3733" spans="6:8" x14ac:dyDescent="0.2">
      <c r="F3733" s="25"/>
      <c r="G3733" s="26"/>
      <c r="H3733" s="26"/>
    </row>
    <row r="3734" spans="6:8" x14ac:dyDescent="0.2">
      <c r="F3734" s="25"/>
      <c r="G3734" s="26"/>
      <c r="H3734" s="26"/>
    </row>
    <row r="3735" spans="6:8" x14ac:dyDescent="0.2">
      <c r="F3735" s="25"/>
      <c r="G3735" s="26"/>
      <c r="H3735" s="26"/>
    </row>
    <row r="3736" spans="6:8" x14ac:dyDescent="0.2">
      <c r="F3736" s="25"/>
      <c r="G3736" s="26"/>
      <c r="H3736" s="26"/>
    </row>
    <row r="3737" spans="6:8" x14ac:dyDescent="0.2">
      <c r="F3737" s="25"/>
      <c r="G3737" s="26"/>
      <c r="H3737" s="26"/>
    </row>
    <row r="3738" spans="6:8" x14ac:dyDescent="0.2">
      <c r="F3738" s="25"/>
      <c r="G3738" s="26"/>
      <c r="H3738" s="26"/>
    </row>
    <row r="3739" spans="6:8" x14ac:dyDescent="0.2">
      <c r="F3739" s="25"/>
      <c r="G3739" s="26"/>
      <c r="H3739" s="26"/>
    </row>
    <row r="3740" spans="6:8" x14ac:dyDescent="0.2">
      <c r="F3740" s="25"/>
      <c r="G3740" s="26"/>
      <c r="H3740" s="26"/>
    </row>
    <row r="3741" spans="6:8" x14ac:dyDescent="0.2">
      <c r="F3741" s="25"/>
      <c r="G3741" s="26"/>
      <c r="H3741" s="26"/>
    </row>
    <row r="3742" spans="6:8" x14ac:dyDescent="0.2">
      <c r="F3742" s="25"/>
      <c r="G3742" s="26"/>
      <c r="H3742" s="26"/>
    </row>
    <row r="3743" spans="6:8" x14ac:dyDescent="0.2">
      <c r="F3743" s="25"/>
      <c r="G3743" s="26"/>
      <c r="H3743" s="26"/>
    </row>
    <row r="3744" spans="6:8" x14ac:dyDescent="0.2">
      <c r="F3744" s="25"/>
      <c r="G3744" s="26"/>
      <c r="H3744" s="26"/>
    </row>
    <row r="3745" spans="6:8" x14ac:dyDescent="0.2">
      <c r="F3745" s="25"/>
      <c r="G3745" s="26"/>
      <c r="H3745" s="26"/>
    </row>
    <row r="3746" spans="6:8" x14ac:dyDescent="0.2">
      <c r="F3746" s="25"/>
      <c r="G3746" s="26"/>
      <c r="H3746" s="26"/>
    </row>
    <row r="3747" spans="6:8" x14ac:dyDescent="0.2">
      <c r="F3747" s="25"/>
      <c r="G3747" s="26"/>
      <c r="H3747" s="26"/>
    </row>
    <row r="3748" spans="6:8" x14ac:dyDescent="0.2">
      <c r="F3748" s="25"/>
      <c r="G3748" s="26"/>
      <c r="H3748" s="26"/>
    </row>
    <row r="3749" spans="6:8" x14ac:dyDescent="0.2">
      <c r="F3749" s="25"/>
      <c r="G3749" s="26"/>
      <c r="H3749" s="26"/>
    </row>
    <row r="3750" spans="6:8" x14ac:dyDescent="0.2">
      <c r="F3750" s="25"/>
      <c r="G3750" s="26"/>
      <c r="H3750" s="26"/>
    </row>
    <row r="3751" spans="6:8" x14ac:dyDescent="0.2">
      <c r="F3751" s="25"/>
      <c r="G3751" s="26"/>
      <c r="H3751" s="26"/>
    </row>
    <row r="3752" spans="6:8" x14ac:dyDescent="0.2">
      <c r="F3752" s="25"/>
      <c r="G3752" s="26"/>
      <c r="H3752" s="26"/>
    </row>
    <row r="3753" spans="6:8" x14ac:dyDescent="0.2">
      <c r="F3753" s="25"/>
      <c r="G3753" s="26"/>
      <c r="H3753" s="26"/>
    </row>
    <row r="3754" spans="6:8" x14ac:dyDescent="0.2">
      <c r="F3754" s="25"/>
      <c r="G3754" s="26"/>
      <c r="H3754" s="26"/>
    </row>
    <row r="3755" spans="6:8" x14ac:dyDescent="0.2">
      <c r="F3755" s="25"/>
      <c r="G3755" s="26"/>
      <c r="H3755" s="26"/>
    </row>
    <row r="3756" spans="6:8" x14ac:dyDescent="0.2">
      <c r="F3756" s="25"/>
      <c r="G3756" s="26"/>
      <c r="H3756" s="26"/>
    </row>
    <row r="3757" spans="6:8" x14ac:dyDescent="0.2">
      <c r="F3757" s="25"/>
      <c r="G3757" s="26"/>
      <c r="H3757" s="26"/>
    </row>
    <row r="3758" spans="6:8" x14ac:dyDescent="0.2">
      <c r="F3758" s="25"/>
      <c r="G3758" s="26"/>
      <c r="H3758" s="26"/>
    </row>
    <row r="3759" spans="6:8" x14ac:dyDescent="0.2">
      <c r="F3759" s="25"/>
      <c r="G3759" s="26"/>
      <c r="H3759" s="26"/>
    </row>
    <row r="3760" spans="6:8" x14ac:dyDescent="0.2">
      <c r="F3760" s="25"/>
      <c r="G3760" s="26"/>
      <c r="H3760" s="26"/>
    </row>
    <row r="3761" spans="6:8" x14ac:dyDescent="0.2">
      <c r="F3761" s="25"/>
      <c r="G3761" s="26"/>
      <c r="H3761" s="26"/>
    </row>
    <row r="3762" spans="6:8" x14ac:dyDescent="0.2">
      <c r="F3762" s="25"/>
      <c r="G3762" s="26"/>
      <c r="H3762" s="26"/>
    </row>
    <row r="3763" spans="6:8" x14ac:dyDescent="0.2">
      <c r="F3763" s="25"/>
      <c r="G3763" s="26"/>
      <c r="H3763" s="26"/>
    </row>
    <row r="3764" spans="6:8" x14ac:dyDescent="0.2">
      <c r="F3764" s="25"/>
      <c r="G3764" s="26"/>
      <c r="H3764" s="26"/>
    </row>
    <row r="3765" spans="6:8" x14ac:dyDescent="0.2">
      <c r="F3765" s="25"/>
      <c r="G3765" s="26"/>
      <c r="H3765" s="26"/>
    </row>
    <row r="3766" spans="6:8" x14ac:dyDescent="0.2">
      <c r="F3766" s="25"/>
      <c r="G3766" s="26"/>
      <c r="H3766" s="26"/>
    </row>
    <row r="3767" spans="6:8" x14ac:dyDescent="0.2">
      <c r="F3767" s="25"/>
      <c r="G3767" s="26"/>
      <c r="H3767" s="26"/>
    </row>
    <row r="3768" spans="6:8" x14ac:dyDescent="0.2">
      <c r="F3768" s="25"/>
      <c r="G3768" s="26"/>
      <c r="H3768" s="26"/>
    </row>
    <row r="3769" spans="6:8" x14ac:dyDescent="0.2">
      <c r="F3769" s="25"/>
      <c r="G3769" s="26"/>
      <c r="H3769" s="26"/>
    </row>
    <row r="3770" spans="6:8" x14ac:dyDescent="0.2">
      <c r="F3770" s="25"/>
      <c r="G3770" s="26"/>
      <c r="H3770" s="26"/>
    </row>
    <row r="3771" spans="6:8" x14ac:dyDescent="0.2">
      <c r="F3771" s="25"/>
      <c r="G3771" s="26"/>
      <c r="H3771" s="26"/>
    </row>
    <row r="3772" spans="6:8" x14ac:dyDescent="0.2">
      <c r="F3772" s="25"/>
      <c r="G3772" s="26"/>
      <c r="H3772" s="26"/>
    </row>
    <row r="3773" spans="6:8" x14ac:dyDescent="0.2">
      <c r="F3773" s="25"/>
      <c r="G3773" s="26"/>
      <c r="H3773" s="26"/>
    </row>
    <row r="3774" spans="6:8" x14ac:dyDescent="0.2">
      <c r="F3774" s="25"/>
      <c r="G3774" s="26"/>
      <c r="H3774" s="26"/>
    </row>
    <row r="3775" spans="6:8" x14ac:dyDescent="0.2">
      <c r="F3775" s="25"/>
      <c r="G3775" s="26"/>
      <c r="H3775" s="26"/>
    </row>
    <row r="3776" spans="6:8" x14ac:dyDescent="0.2">
      <c r="F3776" s="25"/>
      <c r="G3776" s="26"/>
      <c r="H3776" s="26"/>
    </row>
    <row r="3777" spans="6:8" x14ac:dyDescent="0.2">
      <c r="F3777" s="25"/>
      <c r="G3777" s="26"/>
      <c r="H3777" s="26"/>
    </row>
    <row r="3778" spans="6:8" x14ac:dyDescent="0.2">
      <c r="F3778" s="25"/>
      <c r="G3778" s="26"/>
      <c r="H3778" s="26"/>
    </row>
    <row r="3779" spans="6:8" x14ac:dyDescent="0.2">
      <c r="F3779" s="25"/>
      <c r="G3779" s="26"/>
      <c r="H3779" s="26"/>
    </row>
    <row r="3780" spans="6:8" x14ac:dyDescent="0.2">
      <c r="F3780" s="25"/>
      <c r="G3780" s="26"/>
      <c r="H3780" s="26"/>
    </row>
    <row r="3781" spans="6:8" x14ac:dyDescent="0.2">
      <c r="F3781" s="25"/>
      <c r="G3781" s="26"/>
      <c r="H3781" s="26"/>
    </row>
    <row r="3782" spans="6:8" x14ac:dyDescent="0.2">
      <c r="F3782" s="25"/>
      <c r="G3782" s="26"/>
      <c r="H3782" s="26"/>
    </row>
    <row r="3783" spans="6:8" x14ac:dyDescent="0.2">
      <c r="F3783" s="25"/>
      <c r="G3783" s="26"/>
      <c r="H3783" s="26"/>
    </row>
    <row r="3784" spans="6:8" x14ac:dyDescent="0.2">
      <c r="F3784" s="25"/>
      <c r="G3784" s="26"/>
      <c r="H3784" s="26"/>
    </row>
    <row r="3785" spans="6:8" x14ac:dyDescent="0.2">
      <c r="F3785" s="25"/>
      <c r="G3785" s="26"/>
      <c r="H3785" s="26"/>
    </row>
    <row r="3786" spans="6:8" x14ac:dyDescent="0.2">
      <c r="F3786" s="25"/>
      <c r="G3786" s="26"/>
      <c r="H3786" s="26"/>
    </row>
    <row r="3787" spans="6:8" x14ac:dyDescent="0.2">
      <c r="F3787" s="25"/>
      <c r="G3787" s="26"/>
      <c r="H3787" s="26"/>
    </row>
    <row r="3788" spans="6:8" x14ac:dyDescent="0.2">
      <c r="F3788" s="25"/>
      <c r="G3788" s="26"/>
      <c r="H3788" s="26"/>
    </row>
    <row r="3789" spans="6:8" x14ac:dyDescent="0.2">
      <c r="F3789" s="25"/>
      <c r="G3789" s="26"/>
      <c r="H3789" s="26"/>
    </row>
    <row r="3790" spans="6:8" x14ac:dyDescent="0.2">
      <c r="F3790" s="25"/>
      <c r="G3790" s="26"/>
      <c r="H3790" s="26"/>
    </row>
    <row r="3791" spans="6:8" x14ac:dyDescent="0.2">
      <c r="F3791" s="25"/>
      <c r="G3791" s="26"/>
      <c r="H3791" s="26"/>
    </row>
    <row r="3792" spans="6:8" x14ac:dyDescent="0.2">
      <c r="F3792" s="25"/>
      <c r="G3792" s="26"/>
      <c r="H3792" s="26"/>
    </row>
    <row r="3793" spans="6:8" x14ac:dyDescent="0.2">
      <c r="F3793" s="25"/>
      <c r="G3793" s="26"/>
      <c r="H3793" s="26"/>
    </row>
    <row r="3794" spans="6:8" x14ac:dyDescent="0.2">
      <c r="F3794" s="25"/>
      <c r="G3794" s="26"/>
      <c r="H3794" s="26"/>
    </row>
    <row r="3795" spans="6:8" x14ac:dyDescent="0.2">
      <c r="F3795" s="25"/>
      <c r="G3795" s="26"/>
      <c r="H3795" s="26"/>
    </row>
    <row r="3796" spans="6:8" x14ac:dyDescent="0.2">
      <c r="F3796" s="25"/>
      <c r="G3796" s="26"/>
      <c r="H3796" s="26"/>
    </row>
    <row r="3797" spans="6:8" x14ac:dyDescent="0.2">
      <c r="F3797" s="25"/>
      <c r="G3797" s="26"/>
      <c r="H3797" s="26"/>
    </row>
    <row r="3798" spans="6:8" x14ac:dyDescent="0.2">
      <c r="F3798" s="25"/>
      <c r="G3798" s="26"/>
      <c r="H3798" s="26"/>
    </row>
    <row r="3799" spans="6:8" x14ac:dyDescent="0.2">
      <c r="F3799" s="25"/>
      <c r="G3799" s="26"/>
      <c r="H3799" s="26"/>
    </row>
    <row r="3800" spans="6:8" x14ac:dyDescent="0.2">
      <c r="F3800" s="25"/>
      <c r="G3800" s="26"/>
      <c r="H3800" s="26"/>
    </row>
    <row r="3801" spans="6:8" x14ac:dyDescent="0.2">
      <c r="F3801" s="25"/>
      <c r="G3801" s="26"/>
      <c r="H3801" s="26"/>
    </row>
    <row r="3802" spans="6:8" x14ac:dyDescent="0.2">
      <c r="F3802" s="25"/>
      <c r="G3802" s="26"/>
      <c r="H3802" s="26"/>
    </row>
    <row r="3803" spans="6:8" x14ac:dyDescent="0.2">
      <c r="F3803" s="25"/>
      <c r="G3803" s="26"/>
      <c r="H3803" s="26"/>
    </row>
    <row r="3804" spans="6:8" x14ac:dyDescent="0.2">
      <c r="F3804" s="25"/>
      <c r="G3804" s="26"/>
      <c r="H3804" s="26"/>
    </row>
    <row r="3805" spans="6:8" x14ac:dyDescent="0.2">
      <c r="F3805" s="25"/>
      <c r="G3805" s="26"/>
      <c r="H3805" s="26"/>
    </row>
    <row r="3806" spans="6:8" x14ac:dyDescent="0.2">
      <c r="F3806" s="25"/>
      <c r="G3806" s="26"/>
      <c r="H3806" s="26"/>
    </row>
    <row r="3807" spans="6:8" x14ac:dyDescent="0.2">
      <c r="F3807" s="25"/>
      <c r="G3807" s="26"/>
      <c r="H3807" s="26"/>
    </row>
    <row r="3808" spans="6:8" x14ac:dyDescent="0.2">
      <c r="F3808" s="25"/>
      <c r="G3808" s="26"/>
      <c r="H3808" s="26"/>
    </row>
    <row r="3809" spans="6:8" x14ac:dyDescent="0.2">
      <c r="F3809" s="25"/>
      <c r="G3809" s="26"/>
      <c r="H3809" s="26"/>
    </row>
    <row r="3810" spans="6:8" x14ac:dyDescent="0.2">
      <c r="F3810" s="25"/>
      <c r="G3810" s="26"/>
      <c r="H3810" s="26"/>
    </row>
    <row r="3811" spans="6:8" x14ac:dyDescent="0.2">
      <c r="F3811" s="25"/>
      <c r="G3811" s="26"/>
      <c r="H3811" s="26"/>
    </row>
    <row r="3812" spans="6:8" x14ac:dyDescent="0.2">
      <c r="F3812" s="25"/>
      <c r="G3812" s="26"/>
      <c r="H3812" s="26"/>
    </row>
    <row r="3813" spans="6:8" x14ac:dyDescent="0.2">
      <c r="F3813" s="25"/>
      <c r="G3813" s="26"/>
      <c r="H3813" s="26"/>
    </row>
    <row r="3814" spans="6:8" x14ac:dyDescent="0.2">
      <c r="F3814" s="25"/>
      <c r="G3814" s="26"/>
      <c r="H3814" s="26"/>
    </row>
    <row r="3815" spans="6:8" x14ac:dyDescent="0.2">
      <c r="F3815" s="25"/>
      <c r="G3815" s="26"/>
      <c r="H3815" s="26"/>
    </row>
    <row r="3816" spans="6:8" x14ac:dyDescent="0.2">
      <c r="F3816" s="25"/>
      <c r="G3816" s="26"/>
      <c r="H3816" s="26"/>
    </row>
    <row r="3817" spans="6:8" x14ac:dyDescent="0.2">
      <c r="F3817" s="25"/>
      <c r="G3817" s="26"/>
      <c r="H3817" s="26"/>
    </row>
    <row r="3818" spans="6:8" x14ac:dyDescent="0.2">
      <c r="F3818" s="25"/>
      <c r="G3818" s="26"/>
      <c r="H3818" s="26"/>
    </row>
    <row r="3819" spans="6:8" x14ac:dyDescent="0.2">
      <c r="F3819" s="25"/>
      <c r="G3819" s="26"/>
      <c r="H3819" s="26"/>
    </row>
    <row r="3820" spans="6:8" x14ac:dyDescent="0.2">
      <c r="F3820" s="25"/>
      <c r="G3820" s="26"/>
      <c r="H3820" s="26"/>
    </row>
    <row r="3821" spans="6:8" x14ac:dyDescent="0.2">
      <c r="F3821" s="25"/>
      <c r="G3821" s="26"/>
      <c r="H3821" s="26"/>
    </row>
    <row r="3822" spans="6:8" x14ac:dyDescent="0.2">
      <c r="F3822" s="25"/>
      <c r="G3822" s="26"/>
      <c r="H3822" s="26"/>
    </row>
    <row r="3823" spans="6:8" x14ac:dyDescent="0.2">
      <c r="F3823" s="25"/>
      <c r="G3823" s="26"/>
      <c r="H3823" s="26"/>
    </row>
    <row r="3824" spans="6:8" x14ac:dyDescent="0.2">
      <c r="F3824" s="25"/>
      <c r="G3824" s="26"/>
      <c r="H3824" s="26"/>
    </row>
    <row r="3825" spans="6:8" x14ac:dyDescent="0.2">
      <c r="F3825" s="25"/>
      <c r="G3825" s="26"/>
      <c r="H3825" s="26"/>
    </row>
    <row r="3826" spans="6:8" x14ac:dyDescent="0.2">
      <c r="F3826" s="25"/>
      <c r="G3826" s="26"/>
      <c r="H3826" s="26"/>
    </row>
    <row r="3827" spans="6:8" x14ac:dyDescent="0.2">
      <c r="F3827" s="25"/>
      <c r="G3827" s="26"/>
      <c r="H3827" s="26"/>
    </row>
    <row r="3828" spans="6:8" x14ac:dyDescent="0.2">
      <c r="F3828" s="25"/>
      <c r="G3828" s="26"/>
      <c r="H3828" s="26"/>
    </row>
    <row r="3829" spans="6:8" x14ac:dyDescent="0.2">
      <c r="F3829" s="25"/>
      <c r="G3829" s="26"/>
      <c r="H3829" s="26"/>
    </row>
    <row r="3830" spans="6:8" x14ac:dyDescent="0.2">
      <c r="F3830" s="25"/>
      <c r="G3830" s="26"/>
      <c r="H3830" s="26"/>
    </row>
    <row r="3831" spans="6:8" x14ac:dyDescent="0.2">
      <c r="F3831" s="25"/>
      <c r="G3831" s="26"/>
      <c r="H3831" s="26"/>
    </row>
    <row r="3832" spans="6:8" x14ac:dyDescent="0.2">
      <c r="F3832" s="25"/>
      <c r="G3832" s="26"/>
      <c r="H3832" s="26"/>
    </row>
    <row r="3833" spans="6:8" x14ac:dyDescent="0.2">
      <c r="F3833" s="25"/>
      <c r="G3833" s="26"/>
      <c r="H3833" s="26"/>
    </row>
    <row r="3834" spans="6:8" x14ac:dyDescent="0.2">
      <c r="F3834" s="25"/>
      <c r="G3834" s="26"/>
      <c r="H3834" s="26"/>
    </row>
    <row r="3835" spans="6:8" x14ac:dyDescent="0.2">
      <c r="F3835" s="25"/>
      <c r="G3835" s="26"/>
      <c r="H3835" s="26"/>
    </row>
    <row r="3836" spans="6:8" x14ac:dyDescent="0.2">
      <c r="F3836" s="25"/>
      <c r="G3836" s="26"/>
      <c r="H3836" s="26"/>
    </row>
    <row r="3837" spans="6:8" x14ac:dyDescent="0.2">
      <c r="F3837" s="25"/>
      <c r="G3837" s="26"/>
      <c r="H3837" s="26"/>
    </row>
    <row r="3838" spans="6:8" x14ac:dyDescent="0.2">
      <c r="F3838" s="25"/>
      <c r="G3838" s="26"/>
      <c r="H3838" s="26"/>
    </row>
    <row r="3839" spans="6:8" x14ac:dyDescent="0.2">
      <c r="F3839" s="25"/>
      <c r="G3839" s="26"/>
      <c r="H3839" s="26"/>
    </row>
    <row r="3840" spans="6:8" x14ac:dyDescent="0.2">
      <c r="F3840" s="25"/>
      <c r="G3840" s="26"/>
      <c r="H3840" s="26"/>
    </row>
    <row r="3841" spans="6:8" x14ac:dyDescent="0.2">
      <c r="F3841" s="25"/>
      <c r="G3841" s="26"/>
      <c r="H3841" s="26"/>
    </row>
    <row r="3842" spans="6:8" x14ac:dyDescent="0.2">
      <c r="F3842" s="25"/>
      <c r="G3842" s="26"/>
      <c r="H3842" s="26"/>
    </row>
    <row r="3843" spans="6:8" x14ac:dyDescent="0.2">
      <c r="F3843" s="25"/>
      <c r="G3843" s="26"/>
      <c r="H3843" s="26"/>
    </row>
    <row r="3844" spans="6:8" x14ac:dyDescent="0.2">
      <c r="F3844" s="25"/>
      <c r="G3844" s="26"/>
      <c r="H3844" s="26"/>
    </row>
    <row r="3845" spans="6:8" x14ac:dyDescent="0.2">
      <c r="F3845" s="25"/>
      <c r="G3845" s="26"/>
      <c r="H3845" s="26"/>
    </row>
    <row r="3846" spans="6:8" x14ac:dyDescent="0.2">
      <c r="F3846" s="25"/>
      <c r="G3846" s="26"/>
      <c r="H3846" s="26"/>
    </row>
    <row r="3847" spans="6:8" x14ac:dyDescent="0.2">
      <c r="F3847" s="25"/>
      <c r="G3847" s="26"/>
      <c r="H3847" s="26"/>
    </row>
    <row r="3848" spans="6:8" x14ac:dyDescent="0.2">
      <c r="F3848" s="25"/>
      <c r="G3848" s="26"/>
      <c r="H3848" s="26"/>
    </row>
    <row r="3849" spans="6:8" x14ac:dyDescent="0.2">
      <c r="F3849" s="25"/>
      <c r="G3849" s="26"/>
      <c r="H3849" s="26"/>
    </row>
    <row r="3850" spans="6:8" x14ac:dyDescent="0.2">
      <c r="F3850" s="25"/>
      <c r="G3850" s="26"/>
      <c r="H3850" s="26"/>
    </row>
    <row r="3851" spans="6:8" x14ac:dyDescent="0.2">
      <c r="F3851" s="25"/>
      <c r="G3851" s="26"/>
      <c r="H3851" s="26"/>
    </row>
    <row r="3852" spans="6:8" x14ac:dyDescent="0.2">
      <c r="F3852" s="25"/>
      <c r="G3852" s="26"/>
      <c r="H3852" s="26"/>
    </row>
    <row r="3853" spans="6:8" x14ac:dyDescent="0.2">
      <c r="F3853" s="25"/>
      <c r="G3853" s="26"/>
      <c r="H3853" s="26"/>
    </row>
    <row r="3854" spans="6:8" x14ac:dyDescent="0.2">
      <c r="F3854" s="25"/>
      <c r="G3854" s="26"/>
      <c r="H3854" s="26"/>
    </row>
    <row r="3855" spans="6:8" x14ac:dyDescent="0.2">
      <c r="F3855" s="25"/>
      <c r="G3855" s="26"/>
      <c r="H3855" s="26"/>
    </row>
    <row r="3856" spans="6:8" x14ac:dyDescent="0.2">
      <c r="F3856" s="25"/>
      <c r="G3856" s="26"/>
      <c r="H3856" s="26"/>
    </row>
    <row r="3857" spans="6:8" x14ac:dyDescent="0.2">
      <c r="F3857" s="25"/>
      <c r="G3857" s="26"/>
      <c r="H3857" s="26"/>
    </row>
    <row r="3858" spans="6:8" x14ac:dyDescent="0.2">
      <c r="F3858" s="25"/>
      <c r="G3858" s="26"/>
      <c r="H3858" s="26"/>
    </row>
    <row r="3859" spans="6:8" x14ac:dyDescent="0.2">
      <c r="F3859" s="25"/>
      <c r="G3859" s="26"/>
      <c r="H3859" s="26"/>
    </row>
    <row r="3860" spans="6:8" x14ac:dyDescent="0.2">
      <c r="F3860" s="25"/>
      <c r="G3860" s="26"/>
      <c r="H3860" s="26"/>
    </row>
    <row r="3861" spans="6:8" x14ac:dyDescent="0.2">
      <c r="F3861" s="25"/>
      <c r="G3861" s="26"/>
      <c r="H3861" s="26"/>
    </row>
    <row r="3862" spans="6:8" x14ac:dyDescent="0.2">
      <c r="F3862" s="25"/>
      <c r="G3862" s="26"/>
      <c r="H3862" s="26"/>
    </row>
    <row r="3863" spans="6:8" x14ac:dyDescent="0.2">
      <c r="F3863" s="25"/>
      <c r="G3863" s="26"/>
      <c r="H3863" s="26"/>
    </row>
    <row r="3864" spans="6:8" x14ac:dyDescent="0.2">
      <c r="F3864" s="25"/>
      <c r="G3864" s="26"/>
      <c r="H3864" s="26"/>
    </row>
    <row r="3865" spans="6:8" x14ac:dyDescent="0.2">
      <c r="F3865" s="25"/>
      <c r="G3865" s="26"/>
      <c r="H3865" s="26"/>
    </row>
    <row r="3866" spans="6:8" x14ac:dyDescent="0.2">
      <c r="F3866" s="25"/>
      <c r="G3866" s="26"/>
      <c r="H3866" s="26"/>
    </row>
    <row r="3867" spans="6:8" x14ac:dyDescent="0.2">
      <c r="F3867" s="25"/>
      <c r="G3867" s="26"/>
      <c r="H3867" s="26"/>
    </row>
    <row r="3868" spans="6:8" x14ac:dyDescent="0.2">
      <c r="F3868" s="25"/>
      <c r="G3868" s="26"/>
      <c r="H3868" s="26"/>
    </row>
    <row r="3869" spans="6:8" x14ac:dyDescent="0.2">
      <c r="F3869" s="25"/>
      <c r="G3869" s="26"/>
      <c r="H3869" s="26"/>
    </row>
    <row r="3870" spans="6:8" x14ac:dyDescent="0.2">
      <c r="F3870" s="25"/>
      <c r="G3870" s="26"/>
      <c r="H3870" s="26"/>
    </row>
    <row r="3871" spans="6:8" x14ac:dyDescent="0.2">
      <c r="F3871" s="25"/>
      <c r="G3871" s="26"/>
      <c r="H3871" s="26"/>
    </row>
    <row r="3872" spans="6:8" x14ac:dyDescent="0.2">
      <c r="F3872" s="25"/>
      <c r="G3872" s="26"/>
      <c r="H3872" s="26"/>
    </row>
    <row r="3873" spans="6:8" x14ac:dyDescent="0.2">
      <c r="F3873" s="25"/>
      <c r="G3873" s="26"/>
      <c r="H3873" s="26"/>
    </row>
    <row r="3874" spans="6:8" x14ac:dyDescent="0.2">
      <c r="F3874" s="25"/>
      <c r="G3874" s="26"/>
      <c r="H3874" s="26"/>
    </row>
    <row r="3875" spans="6:8" x14ac:dyDescent="0.2">
      <c r="F3875" s="25"/>
      <c r="G3875" s="26"/>
      <c r="H3875" s="26"/>
    </row>
    <row r="3876" spans="6:8" x14ac:dyDescent="0.2">
      <c r="F3876" s="25"/>
      <c r="G3876" s="26"/>
      <c r="H3876" s="26"/>
    </row>
    <row r="3877" spans="6:8" x14ac:dyDescent="0.2">
      <c r="F3877" s="25"/>
      <c r="G3877" s="26"/>
      <c r="H3877" s="26"/>
    </row>
    <row r="3878" spans="6:8" x14ac:dyDescent="0.2">
      <c r="F3878" s="25"/>
      <c r="G3878" s="26"/>
      <c r="H3878" s="26"/>
    </row>
    <row r="3879" spans="6:8" x14ac:dyDescent="0.2">
      <c r="F3879" s="25"/>
      <c r="G3879" s="26"/>
      <c r="H3879" s="26"/>
    </row>
    <row r="3880" spans="6:8" x14ac:dyDescent="0.2">
      <c r="F3880" s="25"/>
      <c r="G3880" s="26"/>
      <c r="H3880" s="26"/>
    </row>
    <row r="3881" spans="6:8" x14ac:dyDescent="0.2">
      <c r="F3881" s="25"/>
      <c r="G3881" s="26"/>
      <c r="H3881" s="26"/>
    </row>
    <row r="3882" spans="6:8" x14ac:dyDescent="0.2">
      <c r="F3882" s="25"/>
      <c r="G3882" s="26"/>
      <c r="H3882" s="26"/>
    </row>
    <row r="3883" spans="6:8" x14ac:dyDescent="0.2">
      <c r="F3883" s="25"/>
      <c r="G3883" s="26"/>
      <c r="H3883" s="26"/>
    </row>
    <row r="3884" spans="6:8" x14ac:dyDescent="0.2">
      <c r="F3884" s="25"/>
      <c r="G3884" s="26"/>
      <c r="H3884" s="26"/>
    </row>
    <row r="3885" spans="6:8" x14ac:dyDescent="0.2">
      <c r="F3885" s="25"/>
      <c r="G3885" s="26"/>
      <c r="H3885" s="26"/>
    </row>
    <row r="3886" spans="6:8" x14ac:dyDescent="0.2">
      <c r="F3886" s="25"/>
      <c r="G3886" s="26"/>
      <c r="H3886" s="26"/>
    </row>
    <row r="3887" spans="6:8" x14ac:dyDescent="0.2">
      <c r="F3887" s="25"/>
      <c r="G3887" s="26"/>
      <c r="H3887" s="26"/>
    </row>
    <row r="3888" spans="6:8" x14ac:dyDescent="0.2">
      <c r="F3888" s="25"/>
      <c r="G3888" s="26"/>
      <c r="H3888" s="26"/>
    </row>
    <row r="3889" spans="6:8" x14ac:dyDescent="0.2">
      <c r="F3889" s="25"/>
      <c r="G3889" s="26"/>
      <c r="H3889" s="26"/>
    </row>
    <row r="3890" spans="6:8" x14ac:dyDescent="0.2">
      <c r="F3890" s="25"/>
      <c r="G3890" s="26"/>
      <c r="H3890" s="26"/>
    </row>
    <row r="3891" spans="6:8" x14ac:dyDescent="0.2">
      <c r="F3891" s="25"/>
      <c r="G3891" s="26"/>
      <c r="H3891" s="26"/>
    </row>
    <row r="3892" spans="6:8" x14ac:dyDescent="0.2">
      <c r="F3892" s="25"/>
      <c r="G3892" s="26"/>
      <c r="H3892" s="26"/>
    </row>
    <row r="3893" spans="6:8" x14ac:dyDescent="0.2">
      <c r="F3893" s="25"/>
      <c r="G3893" s="26"/>
      <c r="H3893" s="26"/>
    </row>
    <row r="3894" spans="6:8" x14ac:dyDescent="0.2">
      <c r="F3894" s="25"/>
      <c r="G3894" s="26"/>
      <c r="H3894" s="26"/>
    </row>
    <row r="3895" spans="6:8" x14ac:dyDescent="0.2">
      <c r="F3895" s="25"/>
      <c r="G3895" s="26"/>
      <c r="H3895" s="26"/>
    </row>
    <row r="3896" spans="6:8" x14ac:dyDescent="0.2">
      <c r="F3896" s="25"/>
      <c r="G3896" s="26"/>
      <c r="H3896" s="26"/>
    </row>
    <row r="3897" spans="6:8" x14ac:dyDescent="0.2">
      <c r="F3897" s="25"/>
      <c r="G3897" s="26"/>
      <c r="H3897" s="26"/>
    </row>
    <row r="3898" spans="6:8" x14ac:dyDescent="0.2">
      <c r="F3898" s="25"/>
      <c r="G3898" s="26"/>
      <c r="H3898" s="26"/>
    </row>
    <row r="3899" spans="6:8" x14ac:dyDescent="0.2">
      <c r="F3899" s="25"/>
      <c r="G3899" s="26"/>
      <c r="H3899" s="26"/>
    </row>
    <row r="3900" spans="6:8" x14ac:dyDescent="0.2">
      <c r="F3900" s="25"/>
      <c r="G3900" s="26"/>
      <c r="H3900" s="26"/>
    </row>
    <row r="3901" spans="6:8" x14ac:dyDescent="0.2">
      <c r="F3901" s="25"/>
      <c r="G3901" s="26"/>
      <c r="H3901" s="26"/>
    </row>
    <row r="3902" spans="6:8" x14ac:dyDescent="0.2">
      <c r="F3902" s="25"/>
      <c r="G3902" s="26"/>
      <c r="H3902" s="26"/>
    </row>
    <row r="3903" spans="6:8" x14ac:dyDescent="0.2">
      <c r="F3903" s="25"/>
      <c r="G3903" s="26"/>
      <c r="H3903" s="26"/>
    </row>
    <row r="3904" spans="6:8" x14ac:dyDescent="0.2">
      <c r="F3904" s="25"/>
      <c r="G3904" s="26"/>
      <c r="H3904" s="26"/>
    </row>
    <row r="3905" spans="6:8" x14ac:dyDescent="0.2">
      <c r="F3905" s="25"/>
      <c r="G3905" s="26"/>
      <c r="H3905" s="26"/>
    </row>
    <row r="3906" spans="6:8" x14ac:dyDescent="0.2">
      <c r="F3906" s="25"/>
      <c r="G3906" s="26"/>
      <c r="H3906" s="26"/>
    </row>
    <row r="3907" spans="6:8" x14ac:dyDescent="0.2">
      <c r="F3907" s="25"/>
      <c r="G3907" s="26"/>
      <c r="H3907" s="26"/>
    </row>
    <row r="3908" spans="6:8" x14ac:dyDescent="0.2">
      <c r="F3908" s="25"/>
      <c r="G3908" s="26"/>
      <c r="H3908" s="26"/>
    </row>
    <row r="3909" spans="6:8" x14ac:dyDescent="0.2">
      <c r="F3909" s="25"/>
      <c r="G3909" s="26"/>
      <c r="H3909" s="26"/>
    </row>
    <row r="3910" spans="6:8" x14ac:dyDescent="0.2">
      <c r="F3910" s="25"/>
      <c r="G3910" s="26"/>
      <c r="H3910" s="26"/>
    </row>
    <row r="3911" spans="6:8" x14ac:dyDescent="0.2">
      <c r="F3911" s="25"/>
      <c r="G3911" s="26"/>
      <c r="H3911" s="26"/>
    </row>
    <row r="3912" spans="6:8" x14ac:dyDescent="0.2">
      <c r="F3912" s="25"/>
      <c r="G3912" s="26"/>
      <c r="H3912" s="26"/>
    </row>
    <row r="3913" spans="6:8" x14ac:dyDescent="0.2">
      <c r="F3913" s="25"/>
      <c r="G3913" s="26"/>
      <c r="H3913" s="26"/>
    </row>
    <row r="3914" spans="6:8" x14ac:dyDescent="0.2">
      <c r="F3914" s="25"/>
      <c r="G3914" s="26"/>
      <c r="H3914" s="26"/>
    </row>
    <row r="3915" spans="6:8" x14ac:dyDescent="0.2">
      <c r="F3915" s="25"/>
      <c r="G3915" s="26"/>
      <c r="H3915" s="26"/>
    </row>
    <row r="3916" spans="6:8" x14ac:dyDescent="0.2">
      <c r="F3916" s="25"/>
      <c r="G3916" s="26"/>
      <c r="H3916" s="26"/>
    </row>
    <row r="3917" spans="6:8" x14ac:dyDescent="0.2">
      <c r="F3917" s="25"/>
      <c r="G3917" s="26"/>
      <c r="H3917" s="26"/>
    </row>
    <row r="3918" spans="6:8" x14ac:dyDescent="0.2">
      <c r="F3918" s="25"/>
      <c r="G3918" s="26"/>
      <c r="H3918" s="26"/>
    </row>
    <row r="3919" spans="6:8" x14ac:dyDescent="0.2">
      <c r="F3919" s="25"/>
      <c r="G3919" s="26"/>
      <c r="H3919" s="26"/>
    </row>
    <row r="3920" spans="6:8" x14ac:dyDescent="0.2">
      <c r="F3920" s="25"/>
      <c r="G3920" s="26"/>
      <c r="H3920" s="26"/>
    </row>
    <row r="3921" spans="6:8" x14ac:dyDescent="0.2">
      <c r="F3921" s="25"/>
      <c r="G3921" s="26"/>
      <c r="H3921" s="26"/>
    </row>
    <row r="3922" spans="6:8" x14ac:dyDescent="0.2">
      <c r="F3922" s="25"/>
      <c r="G3922" s="26"/>
      <c r="H3922" s="26"/>
    </row>
    <row r="3923" spans="6:8" x14ac:dyDescent="0.2">
      <c r="F3923" s="25"/>
      <c r="G3923" s="26"/>
      <c r="H3923" s="26"/>
    </row>
    <row r="3924" spans="6:8" x14ac:dyDescent="0.2">
      <c r="F3924" s="25"/>
      <c r="G3924" s="26"/>
      <c r="H3924" s="26"/>
    </row>
    <row r="3925" spans="6:8" x14ac:dyDescent="0.2">
      <c r="F3925" s="25"/>
      <c r="G3925" s="26"/>
      <c r="H3925" s="26"/>
    </row>
    <row r="3926" spans="6:8" x14ac:dyDescent="0.2">
      <c r="F3926" s="25"/>
      <c r="G3926" s="26"/>
      <c r="H3926" s="26"/>
    </row>
    <row r="3927" spans="6:8" x14ac:dyDescent="0.2">
      <c r="F3927" s="25"/>
      <c r="G3927" s="26"/>
      <c r="H3927" s="26"/>
    </row>
    <row r="3928" spans="6:8" x14ac:dyDescent="0.2">
      <c r="F3928" s="25"/>
      <c r="G3928" s="26"/>
      <c r="H3928" s="26"/>
    </row>
    <row r="3929" spans="6:8" x14ac:dyDescent="0.2">
      <c r="F3929" s="25"/>
      <c r="G3929" s="26"/>
      <c r="H3929" s="26"/>
    </row>
    <row r="3930" spans="6:8" x14ac:dyDescent="0.2">
      <c r="F3930" s="25"/>
      <c r="G3930" s="26"/>
      <c r="H3930" s="26"/>
    </row>
    <row r="3931" spans="6:8" x14ac:dyDescent="0.2">
      <c r="F3931" s="25"/>
      <c r="G3931" s="26"/>
      <c r="H3931" s="26"/>
    </row>
    <row r="3932" spans="6:8" x14ac:dyDescent="0.2">
      <c r="F3932" s="25"/>
      <c r="G3932" s="26"/>
      <c r="H3932" s="26"/>
    </row>
    <row r="3933" spans="6:8" x14ac:dyDescent="0.2">
      <c r="F3933" s="25"/>
      <c r="G3933" s="26"/>
      <c r="H3933" s="26"/>
    </row>
    <row r="3934" spans="6:8" x14ac:dyDescent="0.2">
      <c r="F3934" s="25"/>
      <c r="G3934" s="26"/>
      <c r="H3934" s="26"/>
    </row>
    <row r="3935" spans="6:8" x14ac:dyDescent="0.2">
      <c r="F3935" s="25"/>
      <c r="G3935" s="26"/>
      <c r="H3935" s="26"/>
    </row>
    <row r="3936" spans="6:8" x14ac:dyDescent="0.2">
      <c r="F3936" s="25"/>
      <c r="G3936" s="26"/>
      <c r="H3936" s="26"/>
    </row>
    <row r="3937" spans="6:8" x14ac:dyDescent="0.2">
      <c r="F3937" s="25"/>
      <c r="G3937" s="26"/>
      <c r="H3937" s="26"/>
    </row>
    <row r="3938" spans="6:8" x14ac:dyDescent="0.2">
      <c r="F3938" s="25"/>
      <c r="G3938" s="26"/>
      <c r="H3938" s="26"/>
    </row>
    <row r="3939" spans="6:8" x14ac:dyDescent="0.2">
      <c r="F3939" s="25"/>
      <c r="G3939" s="26"/>
      <c r="H3939" s="26"/>
    </row>
    <row r="3940" spans="6:8" x14ac:dyDescent="0.2">
      <c r="F3940" s="25"/>
      <c r="G3940" s="26"/>
      <c r="H3940" s="26"/>
    </row>
    <row r="3941" spans="6:8" x14ac:dyDescent="0.2">
      <c r="F3941" s="25"/>
      <c r="G3941" s="26"/>
      <c r="H3941" s="26"/>
    </row>
    <row r="3942" spans="6:8" x14ac:dyDescent="0.2">
      <c r="F3942" s="25"/>
      <c r="G3942" s="26"/>
      <c r="H3942" s="26"/>
    </row>
    <row r="3943" spans="6:8" x14ac:dyDescent="0.2">
      <c r="F3943" s="25"/>
      <c r="G3943" s="26"/>
      <c r="H3943" s="26"/>
    </row>
    <row r="3944" spans="6:8" x14ac:dyDescent="0.2">
      <c r="F3944" s="25"/>
      <c r="G3944" s="26"/>
      <c r="H3944" s="26"/>
    </row>
    <row r="3945" spans="6:8" x14ac:dyDescent="0.2">
      <c r="F3945" s="25"/>
      <c r="G3945" s="26"/>
      <c r="H3945" s="26"/>
    </row>
    <row r="3946" spans="6:8" x14ac:dyDescent="0.2">
      <c r="F3946" s="25"/>
      <c r="G3946" s="26"/>
      <c r="H3946" s="26"/>
    </row>
    <row r="3947" spans="6:8" x14ac:dyDescent="0.2">
      <c r="F3947" s="25"/>
      <c r="G3947" s="26"/>
      <c r="H3947" s="26"/>
    </row>
    <row r="3948" spans="6:8" x14ac:dyDescent="0.2">
      <c r="F3948" s="25"/>
      <c r="G3948" s="26"/>
      <c r="H3948" s="26"/>
    </row>
    <row r="3949" spans="6:8" x14ac:dyDescent="0.2">
      <c r="F3949" s="25"/>
      <c r="G3949" s="26"/>
      <c r="H3949" s="26"/>
    </row>
    <row r="3950" spans="6:8" x14ac:dyDescent="0.2">
      <c r="F3950" s="25"/>
      <c r="G3950" s="26"/>
      <c r="H3950" s="26"/>
    </row>
    <row r="3951" spans="6:8" x14ac:dyDescent="0.2">
      <c r="F3951" s="25"/>
      <c r="G3951" s="26"/>
      <c r="H3951" s="26"/>
    </row>
    <row r="3952" spans="6:8" x14ac:dyDescent="0.2">
      <c r="F3952" s="25"/>
      <c r="G3952" s="26"/>
      <c r="H3952" s="26"/>
    </row>
    <row r="3953" spans="6:8" x14ac:dyDescent="0.2">
      <c r="F3953" s="25"/>
      <c r="G3953" s="26"/>
      <c r="H3953" s="26"/>
    </row>
    <row r="3954" spans="6:8" x14ac:dyDescent="0.2">
      <c r="F3954" s="25"/>
      <c r="G3954" s="26"/>
      <c r="H3954" s="26"/>
    </row>
    <row r="3955" spans="6:8" x14ac:dyDescent="0.2">
      <c r="F3955" s="25"/>
      <c r="G3955" s="26"/>
      <c r="H3955" s="26"/>
    </row>
    <row r="3956" spans="6:8" x14ac:dyDescent="0.2">
      <c r="F3956" s="25"/>
      <c r="G3956" s="26"/>
      <c r="H3956" s="26"/>
    </row>
    <row r="3957" spans="6:8" x14ac:dyDescent="0.2">
      <c r="F3957" s="25"/>
      <c r="G3957" s="26"/>
      <c r="H3957" s="26"/>
    </row>
    <row r="3958" spans="6:8" x14ac:dyDescent="0.2">
      <c r="F3958" s="25"/>
      <c r="G3958" s="26"/>
      <c r="H3958" s="26"/>
    </row>
    <row r="3959" spans="6:8" x14ac:dyDescent="0.2">
      <c r="F3959" s="25"/>
      <c r="G3959" s="26"/>
      <c r="H3959" s="26"/>
    </row>
    <row r="3960" spans="6:8" x14ac:dyDescent="0.2">
      <c r="F3960" s="25"/>
      <c r="G3960" s="26"/>
      <c r="H3960" s="26"/>
    </row>
    <row r="3961" spans="6:8" x14ac:dyDescent="0.2">
      <c r="F3961" s="25"/>
      <c r="G3961" s="26"/>
      <c r="H3961" s="26"/>
    </row>
    <row r="3962" spans="6:8" x14ac:dyDescent="0.2">
      <c r="F3962" s="25"/>
      <c r="G3962" s="26"/>
      <c r="H3962" s="26"/>
    </row>
    <row r="3963" spans="6:8" x14ac:dyDescent="0.2">
      <c r="F3963" s="25"/>
      <c r="G3963" s="26"/>
      <c r="H3963" s="26"/>
    </row>
    <row r="3964" spans="6:8" x14ac:dyDescent="0.2">
      <c r="F3964" s="25"/>
      <c r="G3964" s="26"/>
      <c r="H3964" s="26"/>
    </row>
    <row r="3965" spans="6:8" x14ac:dyDescent="0.2">
      <c r="F3965" s="25"/>
      <c r="G3965" s="26"/>
      <c r="H3965" s="26"/>
    </row>
    <row r="3966" spans="6:8" x14ac:dyDescent="0.2">
      <c r="F3966" s="25"/>
      <c r="G3966" s="26"/>
      <c r="H3966" s="26"/>
    </row>
    <row r="3967" spans="6:8" x14ac:dyDescent="0.2">
      <c r="F3967" s="25"/>
      <c r="G3967" s="26"/>
      <c r="H3967" s="26"/>
    </row>
    <row r="3968" spans="6:8" x14ac:dyDescent="0.2">
      <c r="F3968" s="25"/>
      <c r="G3968" s="26"/>
      <c r="H3968" s="26"/>
    </row>
    <row r="3969" spans="6:8" x14ac:dyDescent="0.2">
      <c r="F3969" s="25"/>
      <c r="G3969" s="26"/>
      <c r="H3969" s="26"/>
    </row>
    <row r="3970" spans="6:8" x14ac:dyDescent="0.2">
      <c r="F3970" s="25"/>
      <c r="G3970" s="26"/>
      <c r="H3970" s="26"/>
    </row>
    <row r="3971" spans="6:8" x14ac:dyDescent="0.2">
      <c r="F3971" s="25"/>
      <c r="G3971" s="26"/>
      <c r="H3971" s="26"/>
    </row>
    <row r="3972" spans="6:8" x14ac:dyDescent="0.2">
      <c r="F3972" s="25"/>
      <c r="G3972" s="26"/>
      <c r="H3972" s="26"/>
    </row>
    <row r="3973" spans="6:8" x14ac:dyDescent="0.2">
      <c r="F3973" s="25"/>
      <c r="G3973" s="26"/>
      <c r="H3973" s="26"/>
    </row>
    <row r="3974" spans="6:8" x14ac:dyDescent="0.2">
      <c r="F3974" s="25"/>
      <c r="G3974" s="26"/>
      <c r="H3974" s="26"/>
    </row>
    <row r="3975" spans="6:8" x14ac:dyDescent="0.2">
      <c r="F3975" s="25"/>
      <c r="G3975" s="26"/>
      <c r="H3975" s="26"/>
    </row>
    <row r="3976" spans="6:8" x14ac:dyDescent="0.2">
      <c r="F3976" s="25"/>
      <c r="G3976" s="26"/>
      <c r="H3976" s="26"/>
    </row>
    <row r="3977" spans="6:8" x14ac:dyDescent="0.2">
      <c r="F3977" s="25"/>
      <c r="G3977" s="26"/>
      <c r="H3977" s="26"/>
    </row>
    <row r="3978" spans="6:8" x14ac:dyDescent="0.2">
      <c r="F3978" s="25"/>
      <c r="G3978" s="26"/>
      <c r="H3978" s="26"/>
    </row>
    <row r="3979" spans="6:8" x14ac:dyDescent="0.2">
      <c r="F3979" s="25"/>
      <c r="G3979" s="26"/>
      <c r="H3979" s="26"/>
    </row>
    <row r="3980" spans="6:8" x14ac:dyDescent="0.2">
      <c r="F3980" s="25"/>
      <c r="G3980" s="26"/>
      <c r="H3980" s="26"/>
    </row>
    <row r="3981" spans="6:8" x14ac:dyDescent="0.2">
      <c r="F3981" s="25"/>
      <c r="G3981" s="26"/>
      <c r="H3981" s="26"/>
    </row>
    <row r="3982" spans="6:8" x14ac:dyDescent="0.2">
      <c r="F3982" s="25"/>
      <c r="G3982" s="26"/>
      <c r="H3982" s="26"/>
    </row>
    <row r="3983" spans="6:8" x14ac:dyDescent="0.2">
      <c r="F3983" s="25"/>
      <c r="G3983" s="26"/>
      <c r="H3983" s="26"/>
    </row>
    <row r="3984" spans="6:8" x14ac:dyDescent="0.2">
      <c r="F3984" s="25"/>
      <c r="G3984" s="26"/>
      <c r="H3984" s="26"/>
    </row>
    <row r="3985" spans="6:8" x14ac:dyDescent="0.2">
      <c r="F3985" s="25"/>
      <c r="G3985" s="26"/>
      <c r="H3985" s="26"/>
    </row>
    <row r="3986" spans="6:8" x14ac:dyDescent="0.2">
      <c r="F3986" s="25"/>
      <c r="G3986" s="26"/>
      <c r="H3986" s="26"/>
    </row>
    <row r="3987" spans="6:8" x14ac:dyDescent="0.2">
      <c r="F3987" s="25"/>
      <c r="G3987" s="26"/>
      <c r="H3987" s="26"/>
    </row>
    <row r="3988" spans="6:8" x14ac:dyDescent="0.2">
      <c r="F3988" s="25"/>
      <c r="G3988" s="26"/>
      <c r="H3988" s="26"/>
    </row>
    <row r="3989" spans="6:8" x14ac:dyDescent="0.2">
      <c r="F3989" s="25"/>
      <c r="G3989" s="26"/>
      <c r="H3989" s="26"/>
    </row>
    <row r="3990" spans="6:8" x14ac:dyDescent="0.2">
      <c r="F3990" s="25"/>
      <c r="G3990" s="26"/>
      <c r="H3990" s="26"/>
    </row>
    <row r="3991" spans="6:8" x14ac:dyDescent="0.2">
      <c r="F3991" s="25"/>
      <c r="G3991" s="26"/>
      <c r="H3991" s="26"/>
    </row>
    <row r="3992" spans="6:8" x14ac:dyDescent="0.2">
      <c r="F3992" s="25"/>
      <c r="G3992" s="26"/>
      <c r="H3992" s="26"/>
    </row>
    <row r="3993" spans="6:8" x14ac:dyDescent="0.2">
      <c r="F3993" s="25"/>
      <c r="G3993" s="26"/>
      <c r="H3993" s="26"/>
    </row>
    <row r="3994" spans="6:8" x14ac:dyDescent="0.2">
      <c r="F3994" s="25"/>
      <c r="G3994" s="26"/>
      <c r="H3994" s="26"/>
    </row>
    <row r="3995" spans="6:8" x14ac:dyDescent="0.2">
      <c r="F3995" s="25"/>
      <c r="G3995" s="26"/>
      <c r="H3995" s="26"/>
    </row>
    <row r="3996" spans="6:8" x14ac:dyDescent="0.2">
      <c r="F3996" s="25"/>
      <c r="G3996" s="26"/>
      <c r="H3996" s="26"/>
    </row>
    <row r="3997" spans="6:8" x14ac:dyDescent="0.2">
      <c r="F3997" s="25"/>
      <c r="G3997" s="26"/>
      <c r="H3997" s="26"/>
    </row>
    <row r="3998" spans="6:8" x14ac:dyDescent="0.2">
      <c r="F3998" s="25"/>
      <c r="G3998" s="26"/>
      <c r="H3998" s="26"/>
    </row>
    <row r="3999" spans="6:8" x14ac:dyDescent="0.2">
      <c r="F3999" s="25"/>
      <c r="G3999" s="26"/>
      <c r="H3999" s="26"/>
    </row>
    <row r="4000" spans="6:8" x14ac:dyDescent="0.2">
      <c r="F4000" s="25"/>
      <c r="G4000" s="26"/>
      <c r="H4000" s="26"/>
    </row>
    <row r="4001" spans="6:8" x14ac:dyDescent="0.2">
      <c r="F4001" s="25"/>
      <c r="G4001" s="26"/>
      <c r="H4001" s="26"/>
    </row>
    <row r="4002" spans="6:8" x14ac:dyDescent="0.2">
      <c r="F4002" s="25"/>
      <c r="G4002" s="26"/>
      <c r="H4002" s="26"/>
    </row>
    <row r="4003" spans="6:8" x14ac:dyDescent="0.2">
      <c r="F4003" s="25"/>
      <c r="G4003" s="26"/>
      <c r="H4003" s="26"/>
    </row>
    <row r="4004" spans="6:8" x14ac:dyDescent="0.2">
      <c r="F4004" s="25"/>
      <c r="G4004" s="26"/>
      <c r="H4004" s="26"/>
    </row>
    <row r="4005" spans="6:8" x14ac:dyDescent="0.2">
      <c r="F4005" s="25"/>
      <c r="G4005" s="26"/>
      <c r="H4005" s="26"/>
    </row>
    <row r="4006" spans="6:8" x14ac:dyDescent="0.2">
      <c r="F4006" s="25"/>
      <c r="G4006" s="26"/>
      <c r="H4006" s="26"/>
    </row>
    <row r="4007" spans="6:8" x14ac:dyDescent="0.2">
      <c r="F4007" s="25"/>
      <c r="G4007" s="26"/>
      <c r="H4007" s="26"/>
    </row>
    <row r="4008" spans="6:8" x14ac:dyDescent="0.2">
      <c r="F4008" s="25"/>
      <c r="G4008" s="26"/>
      <c r="H4008" s="26"/>
    </row>
    <row r="4009" spans="6:8" x14ac:dyDescent="0.2">
      <c r="F4009" s="25"/>
      <c r="G4009" s="26"/>
      <c r="H4009" s="26"/>
    </row>
    <row r="4010" spans="6:8" x14ac:dyDescent="0.2">
      <c r="F4010" s="25"/>
      <c r="G4010" s="26"/>
      <c r="H4010" s="26"/>
    </row>
    <row r="4011" spans="6:8" x14ac:dyDescent="0.2">
      <c r="F4011" s="25"/>
      <c r="G4011" s="26"/>
      <c r="H4011" s="26"/>
    </row>
    <row r="4012" spans="6:8" x14ac:dyDescent="0.2">
      <c r="F4012" s="25"/>
      <c r="G4012" s="26"/>
      <c r="H4012" s="26"/>
    </row>
    <row r="4013" spans="6:8" x14ac:dyDescent="0.2">
      <c r="F4013" s="25"/>
      <c r="G4013" s="26"/>
      <c r="H4013" s="26"/>
    </row>
    <row r="4014" spans="6:8" x14ac:dyDescent="0.2">
      <c r="F4014" s="25"/>
      <c r="G4014" s="26"/>
      <c r="H4014" s="26"/>
    </row>
    <row r="4015" spans="6:8" x14ac:dyDescent="0.2">
      <c r="F4015" s="25"/>
      <c r="G4015" s="26"/>
      <c r="H4015" s="26"/>
    </row>
    <row r="4016" spans="6:8" x14ac:dyDescent="0.2">
      <c r="F4016" s="25"/>
      <c r="G4016" s="26"/>
      <c r="H4016" s="26"/>
    </row>
    <row r="4017" spans="6:8" x14ac:dyDescent="0.2">
      <c r="F4017" s="25"/>
      <c r="G4017" s="26"/>
      <c r="H4017" s="26"/>
    </row>
    <row r="4018" spans="6:8" x14ac:dyDescent="0.2">
      <c r="F4018" s="25"/>
      <c r="G4018" s="26"/>
      <c r="H4018" s="26"/>
    </row>
    <row r="4019" spans="6:8" x14ac:dyDescent="0.2">
      <c r="F4019" s="25"/>
      <c r="G4019" s="26"/>
      <c r="H4019" s="26"/>
    </row>
    <row r="4020" spans="6:8" x14ac:dyDescent="0.2">
      <c r="F4020" s="25"/>
      <c r="G4020" s="26"/>
      <c r="H4020" s="26"/>
    </row>
    <row r="4021" spans="6:8" x14ac:dyDescent="0.2">
      <c r="F4021" s="25"/>
      <c r="G4021" s="26"/>
      <c r="H4021" s="26"/>
    </row>
    <row r="4022" spans="6:8" x14ac:dyDescent="0.2">
      <c r="F4022" s="25"/>
      <c r="G4022" s="26"/>
      <c r="H4022" s="26"/>
    </row>
    <row r="4023" spans="6:8" x14ac:dyDescent="0.2">
      <c r="F4023" s="25"/>
      <c r="G4023" s="26"/>
      <c r="H4023" s="26"/>
    </row>
    <row r="4024" spans="6:8" x14ac:dyDescent="0.2">
      <c r="F4024" s="25"/>
      <c r="G4024" s="26"/>
      <c r="H4024" s="26"/>
    </row>
    <row r="4025" spans="6:8" x14ac:dyDescent="0.2">
      <c r="F4025" s="25"/>
      <c r="G4025" s="26"/>
      <c r="H4025" s="26"/>
    </row>
    <row r="4026" spans="6:8" x14ac:dyDescent="0.2">
      <c r="F4026" s="25"/>
      <c r="G4026" s="26"/>
      <c r="H4026" s="26"/>
    </row>
    <row r="4027" spans="6:8" x14ac:dyDescent="0.2">
      <c r="F4027" s="25"/>
      <c r="G4027" s="26"/>
      <c r="H4027" s="26"/>
    </row>
    <row r="4028" spans="6:8" x14ac:dyDescent="0.2">
      <c r="F4028" s="25"/>
      <c r="G4028" s="26"/>
      <c r="H4028" s="26"/>
    </row>
    <row r="4029" spans="6:8" x14ac:dyDescent="0.2">
      <c r="F4029" s="25"/>
      <c r="G4029" s="26"/>
      <c r="H4029" s="26"/>
    </row>
    <row r="4030" spans="6:8" x14ac:dyDescent="0.2">
      <c r="F4030" s="25"/>
      <c r="G4030" s="26"/>
      <c r="H4030" s="26"/>
    </row>
    <row r="4031" spans="6:8" x14ac:dyDescent="0.2">
      <c r="F4031" s="25"/>
      <c r="G4031" s="26"/>
      <c r="H4031" s="26"/>
    </row>
    <row r="4032" spans="6:8" x14ac:dyDescent="0.2">
      <c r="F4032" s="25"/>
      <c r="G4032" s="26"/>
      <c r="H4032" s="26"/>
    </row>
    <row r="4033" spans="6:8" x14ac:dyDescent="0.2">
      <c r="F4033" s="25"/>
      <c r="G4033" s="26"/>
      <c r="H4033" s="26"/>
    </row>
    <row r="4034" spans="6:8" x14ac:dyDescent="0.2">
      <c r="F4034" s="25"/>
      <c r="G4034" s="26"/>
      <c r="H4034" s="26"/>
    </row>
    <row r="4035" spans="6:8" x14ac:dyDescent="0.2">
      <c r="F4035" s="25"/>
      <c r="G4035" s="26"/>
      <c r="H4035" s="26"/>
    </row>
    <row r="4036" spans="6:8" x14ac:dyDescent="0.2">
      <c r="F4036" s="25"/>
      <c r="G4036" s="26"/>
      <c r="H4036" s="26"/>
    </row>
    <row r="4037" spans="6:8" x14ac:dyDescent="0.2">
      <c r="F4037" s="25"/>
      <c r="G4037" s="26"/>
      <c r="H4037" s="26"/>
    </row>
    <row r="4038" spans="6:8" x14ac:dyDescent="0.2">
      <c r="F4038" s="25"/>
      <c r="G4038" s="26"/>
      <c r="H4038" s="26"/>
    </row>
    <row r="4039" spans="6:8" x14ac:dyDescent="0.2">
      <c r="F4039" s="25"/>
      <c r="G4039" s="26"/>
      <c r="H4039" s="26"/>
    </row>
    <row r="4040" spans="6:8" x14ac:dyDescent="0.2">
      <c r="F4040" s="25"/>
      <c r="G4040" s="26"/>
      <c r="H4040" s="26"/>
    </row>
    <row r="4041" spans="6:8" x14ac:dyDescent="0.2">
      <c r="F4041" s="25"/>
      <c r="G4041" s="26"/>
      <c r="H4041" s="26"/>
    </row>
    <row r="4042" spans="6:8" x14ac:dyDescent="0.2">
      <c r="F4042" s="25"/>
      <c r="G4042" s="26"/>
      <c r="H4042" s="26"/>
    </row>
    <row r="4043" spans="6:8" x14ac:dyDescent="0.2">
      <c r="F4043" s="25"/>
      <c r="G4043" s="26"/>
      <c r="H4043" s="26"/>
    </row>
    <row r="4044" spans="6:8" x14ac:dyDescent="0.2">
      <c r="F4044" s="25"/>
      <c r="G4044" s="26"/>
      <c r="H4044" s="26"/>
    </row>
    <row r="4045" spans="6:8" x14ac:dyDescent="0.2">
      <c r="F4045" s="25"/>
      <c r="G4045" s="26"/>
      <c r="H4045" s="26"/>
    </row>
    <row r="4046" spans="6:8" x14ac:dyDescent="0.2">
      <c r="F4046" s="25"/>
      <c r="G4046" s="26"/>
      <c r="H4046" s="26"/>
    </row>
    <row r="4047" spans="6:8" x14ac:dyDescent="0.2">
      <c r="F4047" s="25"/>
      <c r="G4047" s="26"/>
      <c r="H4047" s="26"/>
    </row>
    <row r="4048" spans="6:8" x14ac:dyDescent="0.2">
      <c r="F4048" s="25"/>
      <c r="G4048" s="26"/>
      <c r="H4048" s="26"/>
    </row>
    <row r="4049" spans="6:8" x14ac:dyDescent="0.2">
      <c r="F4049" s="25"/>
      <c r="G4049" s="26"/>
      <c r="H4049" s="26"/>
    </row>
    <row r="4050" spans="6:8" x14ac:dyDescent="0.2">
      <c r="F4050" s="25"/>
      <c r="G4050" s="26"/>
      <c r="H4050" s="26"/>
    </row>
    <row r="4051" spans="6:8" x14ac:dyDescent="0.2">
      <c r="F4051" s="25"/>
      <c r="G4051" s="26"/>
      <c r="H4051" s="26"/>
    </row>
    <row r="4052" spans="6:8" x14ac:dyDescent="0.2">
      <c r="F4052" s="25"/>
      <c r="G4052" s="26"/>
      <c r="H4052" s="26"/>
    </row>
    <row r="4053" spans="6:8" x14ac:dyDescent="0.2">
      <c r="F4053" s="25"/>
      <c r="G4053" s="26"/>
      <c r="H4053" s="26"/>
    </row>
    <row r="4054" spans="6:8" x14ac:dyDescent="0.2">
      <c r="F4054" s="25"/>
      <c r="G4054" s="26"/>
      <c r="H4054" s="26"/>
    </row>
    <row r="4055" spans="6:8" x14ac:dyDescent="0.2">
      <c r="F4055" s="25"/>
      <c r="G4055" s="26"/>
      <c r="H4055" s="26"/>
    </row>
    <row r="4056" spans="6:8" x14ac:dyDescent="0.2">
      <c r="F4056" s="25"/>
      <c r="G4056" s="26"/>
      <c r="H4056" s="26"/>
    </row>
    <row r="4057" spans="6:8" x14ac:dyDescent="0.2">
      <c r="F4057" s="25"/>
      <c r="G4057" s="26"/>
      <c r="H4057" s="26"/>
    </row>
    <row r="4058" spans="6:8" x14ac:dyDescent="0.2">
      <c r="F4058" s="25"/>
      <c r="G4058" s="26"/>
      <c r="H4058" s="26"/>
    </row>
    <row r="4059" spans="6:8" x14ac:dyDescent="0.2">
      <c r="F4059" s="25"/>
      <c r="G4059" s="26"/>
      <c r="H4059" s="26"/>
    </row>
    <row r="4060" spans="6:8" x14ac:dyDescent="0.2">
      <c r="F4060" s="25"/>
      <c r="G4060" s="26"/>
      <c r="H4060" s="26"/>
    </row>
    <row r="4061" spans="6:8" x14ac:dyDescent="0.2">
      <c r="F4061" s="25"/>
      <c r="G4061" s="26"/>
      <c r="H4061" s="26"/>
    </row>
    <row r="4062" spans="6:8" x14ac:dyDescent="0.2">
      <c r="F4062" s="25"/>
      <c r="G4062" s="26"/>
      <c r="H4062" s="26"/>
    </row>
    <row r="4063" spans="6:8" x14ac:dyDescent="0.2">
      <c r="F4063" s="25"/>
      <c r="G4063" s="26"/>
      <c r="H4063" s="26"/>
    </row>
    <row r="4064" spans="6:8" x14ac:dyDescent="0.2">
      <c r="F4064" s="25"/>
      <c r="G4064" s="26"/>
      <c r="H4064" s="26"/>
    </row>
    <row r="4065" spans="6:8" x14ac:dyDescent="0.2">
      <c r="F4065" s="25"/>
      <c r="G4065" s="26"/>
      <c r="H4065" s="26"/>
    </row>
    <row r="4066" spans="6:8" x14ac:dyDescent="0.2">
      <c r="F4066" s="25"/>
      <c r="G4066" s="26"/>
      <c r="H4066" s="26"/>
    </row>
    <row r="4067" spans="6:8" x14ac:dyDescent="0.2">
      <c r="F4067" s="25"/>
      <c r="G4067" s="26"/>
      <c r="H4067" s="26"/>
    </row>
    <row r="4068" spans="6:8" x14ac:dyDescent="0.2">
      <c r="F4068" s="25"/>
      <c r="G4068" s="26"/>
      <c r="H4068" s="26"/>
    </row>
    <row r="4069" spans="6:8" x14ac:dyDescent="0.2">
      <c r="F4069" s="25"/>
      <c r="G4069" s="26"/>
      <c r="H4069" s="26"/>
    </row>
    <row r="4070" spans="6:8" x14ac:dyDescent="0.2">
      <c r="F4070" s="25"/>
      <c r="G4070" s="26"/>
      <c r="H4070" s="26"/>
    </row>
    <row r="4071" spans="6:8" x14ac:dyDescent="0.2">
      <c r="F4071" s="25"/>
      <c r="G4071" s="26"/>
      <c r="H4071" s="26"/>
    </row>
    <row r="4072" spans="6:8" x14ac:dyDescent="0.2">
      <c r="F4072" s="25"/>
      <c r="G4072" s="26"/>
      <c r="H4072" s="26"/>
    </row>
    <row r="4073" spans="6:8" x14ac:dyDescent="0.2">
      <c r="F4073" s="25"/>
      <c r="G4073" s="26"/>
      <c r="H4073" s="26"/>
    </row>
    <row r="4074" spans="6:8" x14ac:dyDescent="0.2">
      <c r="F4074" s="25"/>
      <c r="G4074" s="26"/>
      <c r="H4074" s="26"/>
    </row>
    <row r="4075" spans="6:8" x14ac:dyDescent="0.2">
      <c r="F4075" s="25"/>
      <c r="G4075" s="26"/>
      <c r="H4075" s="26"/>
    </row>
    <row r="4076" spans="6:8" x14ac:dyDescent="0.2">
      <c r="F4076" s="25"/>
      <c r="G4076" s="26"/>
      <c r="H4076" s="26"/>
    </row>
    <row r="4077" spans="6:8" x14ac:dyDescent="0.2">
      <c r="F4077" s="25"/>
      <c r="G4077" s="26"/>
      <c r="H4077" s="26"/>
    </row>
    <row r="4078" spans="6:8" x14ac:dyDescent="0.2">
      <c r="F4078" s="25"/>
      <c r="G4078" s="26"/>
      <c r="H4078" s="26"/>
    </row>
    <row r="4079" spans="6:8" x14ac:dyDescent="0.2">
      <c r="F4079" s="25"/>
      <c r="G4079" s="26"/>
      <c r="H4079" s="26"/>
    </row>
    <row r="4080" spans="6:8" x14ac:dyDescent="0.2">
      <c r="F4080" s="25"/>
      <c r="G4080" s="26"/>
      <c r="H4080" s="26"/>
    </row>
    <row r="4081" spans="6:8" x14ac:dyDescent="0.2">
      <c r="F4081" s="25"/>
      <c r="G4081" s="26"/>
      <c r="H4081" s="26"/>
    </row>
    <row r="4082" spans="6:8" x14ac:dyDescent="0.2">
      <c r="F4082" s="25"/>
      <c r="G4082" s="26"/>
      <c r="H4082" s="26"/>
    </row>
    <row r="4083" spans="6:8" x14ac:dyDescent="0.2">
      <c r="F4083" s="25"/>
      <c r="G4083" s="26"/>
      <c r="H4083" s="26"/>
    </row>
    <row r="4084" spans="6:8" x14ac:dyDescent="0.2">
      <c r="F4084" s="25"/>
      <c r="G4084" s="26"/>
      <c r="H4084" s="26"/>
    </row>
    <row r="4085" spans="6:8" x14ac:dyDescent="0.2">
      <c r="F4085" s="25"/>
      <c r="G4085" s="26"/>
      <c r="H4085" s="26"/>
    </row>
    <row r="4086" spans="6:8" x14ac:dyDescent="0.2">
      <c r="F4086" s="25"/>
      <c r="G4086" s="26"/>
      <c r="H4086" s="26"/>
    </row>
    <row r="4087" spans="6:8" x14ac:dyDescent="0.2">
      <c r="F4087" s="25"/>
      <c r="G4087" s="26"/>
      <c r="H4087" s="26"/>
    </row>
    <row r="4088" spans="6:8" x14ac:dyDescent="0.2">
      <c r="F4088" s="25"/>
      <c r="G4088" s="26"/>
      <c r="H4088" s="26"/>
    </row>
    <row r="4089" spans="6:8" x14ac:dyDescent="0.2">
      <c r="F4089" s="25"/>
      <c r="G4089" s="26"/>
      <c r="H4089" s="26"/>
    </row>
    <row r="4090" spans="6:8" x14ac:dyDescent="0.2">
      <c r="F4090" s="25"/>
      <c r="G4090" s="26"/>
      <c r="H4090" s="26"/>
    </row>
    <row r="4091" spans="6:8" x14ac:dyDescent="0.2">
      <c r="F4091" s="25"/>
      <c r="G4091" s="26"/>
      <c r="H4091" s="26"/>
    </row>
    <row r="4092" spans="6:8" x14ac:dyDescent="0.2">
      <c r="F4092" s="25"/>
      <c r="G4092" s="26"/>
      <c r="H4092" s="26"/>
    </row>
    <row r="4093" spans="6:8" x14ac:dyDescent="0.2">
      <c r="F4093" s="25"/>
      <c r="G4093" s="26"/>
      <c r="H4093" s="26"/>
    </row>
    <row r="4094" spans="6:8" x14ac:dyDescent="0.2">
      <c r="F4094" s="25"/>
      <c r="G4094" s="26"/>
      <c r="H4094" s="26"/>
    </row>
    <row r="4095" spans="6:8" x14ac:dyDescent="0.2">
      <c r="F4095" s="25"/>
      <c r="G4095" s="26"/>
      <c r="H4095" s="26"/>
    </row>
    <row r="4096" spans="6:8" x14ac:dyDescent="0.2">
      <c r="F4096" s="25"/>
      <c r="G4096" s="26"/>
      <c r="H4096" s="26"/>
    </row>
    <row r="4097" spans="6:8" x14ac:dyDescent="0.2">
      <c r="F4097" s="25"/>
      <c r="G4097" s="26"/>
      <c r="H4097" s="26"/>
    </row>
    <row r="4098" spans="6:8" x14ac:dyDescent="0.2">
      <c r="F4098" s="25"/>
      <c r="G4098" s="26"/>
      <c r="H4098" s="26"/>
    </row>
    <row r="4099" spans="6:8" x14ac:dyDescent="0.2">
      <c r="F4099" s="25"/>
      <c r="G4099" s="26"/>
      <c r="H4099" s="26"/>
    </row>
    <row r="4100" spans="6:8" x14ac:dyDescent="0.2">
      <c r="F4100" s="25"/>
      <c r="G4100" s="26"/>
      <c r="H4100" s="26"/>
    </row>
    <row r="4101" spans="6:8" x14ac:dyDescent="0.2">
      <c r="F4101" s="25"/>
      <c r="G4101" s="26"/>
      <c r="H4101" s="26"/>
    </row>
    <row r="4102" spans="6:8" x14ac:dyDescent="0.2">
      <c r="F4102" s="25"/>
      <c r="G4102" s="26"/>
      <c r="H4102" s="26"/>
    </row>
    <row r="4103" spans="6:8" x14ac:dyDescent="0.2">
      <c r="F4103" s="25"/>
      <c r="G4103" s="26"/>
      <c r="H4103" s="26"/>
    </row>
    <row r="4104" spans="6:8" x14ac:dyDescent="0.2">
      <c r="F4104" s="25"/>
      <c r="G4104" s="26"/>
      <c r="H4104" s="26"/>
    </row>
    <row r="4105" spans="6:8" x14ac:dyDescent="0.2">
      <c r="F4105" s="25"/>
      <c r="G4105" s="26"/>
      <c r="H4105" s="26"/>
    </row>
    <row r="4106" spans="6:8" x14ac:dyDescent="0.2">
      <c r="F4106" s="25"/>
      <c r="G4106" s="26"/>
      <c r="H4106" s="26"/>
    </row>
    <row r="4107" spans="6:8" x14ac:dyDescent="0.2">
      <c r="F4107" s="25"/>
      <c r="G4107" s="26"/>
      <c r="H4107" s="26"/>
    </row>
    <row r="4108" spans="6:8" x14ac:dyDescent="0.2">
      <c r="F4108" s="25"/>
      <c r="G4108" s="26"/>
      <c r="H4108" s="26"/>
    </row>
    <row r="4109" spans="6:8" x14ac:dyDescent="0.2">
      <c r="F4109" s="25"/>
      <c r="G4109" s="26"/>
      <c r="H4109" s="26"/>
    </row>
    <row r="4110" spans="6:8" x14ac:dyDescent="0.2">
      <c r="F4110" s="25"/>
      <c r="G4110" s="26"/>
      <c r="H4110" s="26"/>
    </row>
    <row r="4111" spans="6:8" x14ac:dyDescent="0.2">
      <c r="F4111" s="25"/>
      <c r="G4111" s="26"/>
      <c r="H4111" s="26"/>
    </row>
    <row r="4112" spans="6:8" x14ac:dyDescent="0.2">
      <c r="F4112" s="25"/>
      <c r="G4112" s="26"/>
      <c r="H4112" s="26"/>
    </row>
    <row r="4113" spans="6:8" x14ac:dyDescent="0.2">
      <c r="F4113" s="25"/>
      <c r="G4113" s="26"/>
      <c r="H4113" s="26"/>
    </row>
    <row r="4114" spans="6:8" x14ac:dyDescent="0.2">
      <c r="F4114" s="25"/>
      <c r="G4114" s="26"/>
      <c r="H4114" s="26"/>
    </row>
    <row r="4115" spans="6:8" x14ac:dyDescent="0.2">
      <c r="F4115" s="25"/>
      <c r="G4115" s="26"/>
      <c r="H4115" s="26"/>
    </row>
    <row r="4116" spans="6:8" x14ac:dyDescent="0.2">
      <c r="F4116" s="25"/>
      <c r="G4116" s="26"/>
      <c r="H4116" s="26"/>
    </row>
    <row r="4117" spans="6:8" x14ac:dyDescent="0.2">
      <c r="F4117" s="25"/>
      <c r="G4117" s="26"/>
      <c r="H4117" s="26"/>
    </row>
    <row r="4118" spans="6:8" x14ac:dyDescent="0.2">
      <c r="F4118" s="25"/>
      <c r="G4118" s="26"/>
      <c r="H4118" s="26"/>
    </row>
    <row r="4119" spans="6:8" x14ac:dyDescent="0.2">
      <c r="F4119" s="25"/>
      <c r="G4119" s="26"/>
      <c r="H4119" s="26"/>
    </row>
    <row r="4120" spans="6:8" x14ac:dyDescent="0.2">
      <c r="F4120" s="25"/>
      <c r="G4120" s="26"/>
      <c r="H4120" s="26"/>
    </row>
    <row r="4121" spans="6:8" x14ac:dyDescent="0.2">
      <c r="F4121" s="25"/>
      <c r="G4121" s="26"/>
      <c r="H4121" s="26"/>
    </row>
    <row r="4122" spans="6:8" x14ac:dyDescent="0.2">
      <c r="F4122" s="25"/>
      <c r="G4122" s="26"/>
      <c r="H4122" s="26"/>
    </row>
    <row r="4123" spans="6:8" x14ac:dyDescent="0.2">
      <c r="F4123" s="25"/>
      <c r="G4123" s="26"/>
      <c r="H4123" s="26"/>
    </row>
    <row r="4124" spans="6:8" x14ac:dyDescent="0.2">
      <c r="F4124" s="25"/>
      <c r="G4124" s="26"/>
      <c r="H4124" s="26"/>
    </row>
    <row r="4125" spans="6:8" x14ac:dyDescent="0.2">
      <c r="F4125" s="25"/>
      <c r="G4125" s="26"/>
      <c r="H4125" s="26"/>
    </row>
    <row r="4126" spans="6:8" x14ac:dyDescent="0.2">
      <c r="F4126" s="25"/>
      <c r="G4126" s="26"/>
      <c r="H4126" s="26"/>
    </row>
    <row r="4127" spans="6:8" x14ac:dyDescent="0.2">
      <c r="F4127" s="25"/>
      <c r="G4127" s="26"/>
      <c r="H4127" s="26"/>
    </row>
    <row r="4128" spans="6:8" x14ac:dyDescent="0.2">
      <c r="F4128" s="25"/>
      <c r="G4128" s="26"/>
      <c r="H4128" s="26"/>
    </row>
    <row r="4129" spans="6:8" x14ac:dyDescent="0.2">
      <c r="F4129" s="25"/>
      <c r="G4129" s="26"/>
      <c r="H4129" s="26"/>
    </row>
    <row r="4130" spans="6:8" x14ac:dyDescent="0.2">
      <c r="F4130" s="25"/>
      <c r="G4130" s="26"/>
      <c r="H4130" s="26"/>
    </row>
    <row r="4131" spans="6:8" x14ac:dyDescent="0.2">
      <c r="F4131" s="25"/>
      <c r="G4131" s="26"/>
      <c r="H4131" s="26"/>
    </row>
    <row r="4132" spans="6:8" x14ac:dyDescent="0.2">
      <c r="F4132" s="25"/>
      <c r="G4132" s="26"/>
      <c r="H4132" s="26"/>
    </row>
    <row r="4133" spans="6:8" x14ac:dyDescent="0.2">
      <c r="F4133" s="25"/>
      <c r="G4133" s="26"/>
      <c r="H4133" s="26"/>
    </row>
    <row r="4134" spans="6:8" x14ac:dyDescent="0.2">
      <c r="F4134" s="25"/>
      <c r="G4134" s="26"/>
      <c r="H4134" s="26"/>
    </row>
    <row r="4135" spans="6:8" x14ac:dyDescent="0.2">
      <c r="F4135" s="25"/>
      <c r="G4135" s="26"/>
      <c r="H4135" s="26"/>
    </row>
    <row r="4136" spans="6:8" x14ac:dyDescent="0.2">
      <c r="F4136" s="25"/>
      <c r="G4136" s="26"/>
      <c r="H4136" s="26"/>
    </row>
    <row r="4137" spans="6:8" x14ac:dyDescent="0.2">
      <c r="F4137" s="25"/>
      <c r="G4137" s="26"/>
      <c r="H4137" s="26"/>
    </row>
    <row r="4138" spans="6:8" x14ac:dyDescent="0.2">
      <c r="F4138" s="25"/>
      <c r="G4138" s="26"/>
      <c r="H4138" s="26"/>
    </row>
    <row r="4139" spans="6:8" x14ac:dyDescent="0.2">
      <c r="F4139" s="25"/>
      <c r="G4139" s="26"/>
      <c r="H4139" s="26"/>
    </row>
    <row r="4140" spans="6:8" x14ac:dyDescent="0.2">
      <c r="F4140" s="25"/>
      <c r="G4140" s="26"/>
      <c r="H4140" s="26"/>
    </row>
    <row r="4141" spans="6:8" x14ac:dyDescent="0.2">
      <c r="F4141" s="25"/>
      <c r="G4141" s="26"/>
      <c r="H4141" s="26"/>
    </row>
    <row r="4142" spans="6:8" x14ac:dyDescent="0.2">
      <c r="F4142" s="25"/>
      <c r="G4142" s="26"/>
      <c r="H4142" s="26"/>
    </row>
    <row r="4143" spans="6:8" x14ac:dyDescent="0.2">
      <c r="F4143" s="25"/>
      <c r="G4143" s="26"/>
      <c r="H4143" s="26"/>
    </row>
    <row r="4144" spans="6:8" x14ac:dyDescent="0.2">
      <c r="F4144" s="25"/>
      <c r="G4144" s="26"/>
      <c r="H4144" s="26"/>
    </row>
    <row r="4145" spans="6:8" x14ac:dyDescent="0.2">
      <c r="F4145" s="25"/>
      <c r="G4145" s="26"/>
      <c r="H4145" s="26"/>
    </row>
    <row r="4146" spans="6:8" x14ac:dyDescent="0.2">
      <c r="F4146" s="25"/>
      <c r="G4146" s="26"/>
      <c r="H4146" s="26"/>
    </row>
    <row r="4147" spans="6:8" x14ac:dyDescent="0.2">
      <c r="F4147" s="25"/>
      <c r="G4147" s="26"/>
      <c r="H4147" s="26"/>
    </row>
    <row r="4148" spans="6:8" x14ac:dyDescent="0.2">
      <c r="F4148" s="25"/>
      <c r="G4148" s="26"/>
      <c r="H4148" s="26"/>
    </row>
    <row r="4149" spans="6:8" x14ac:dyDescent="0.2">
      <c r="F4149" s="25"/>
      <c r="G4149" s="26"/>
      <c r="H4149" s="26"/>
    </row>
    <row r="4150" spans="6:8" x14ac:dyDescent="0.2">
      <c r="F4150" s="25"/>
      <c r="G4150" s="26"/>
      <c r="H4150" s="26"/>
    </row>
    <row r="4151" spans="6:8" x14ac:dyDescent="0.2">
      <c r="F4151" s="25"/>
      <c r="G4151" s="26"/>
      <c r="H4151" s="26"/>
    </row>
    <row r="4152" spans="6:8" x14ac:dyDescent="0.2">
      <c r="F4152" s="25"/>
      <c r="G4152" s="26"/>
      <c r="H4152" s="26"/>
    </row>
    <row r="4153" spans="6:8" x14ac:dyDescent="0.2">
      <c r="F4153" s="25"/>
      <c r="G4153" s="26"/>
      <c r="H4153" s="26"/>
    </row>
    <row r="4154" spans="6:8" x14ac:dyDescent="0.2">
      <c r="F4154" s="25"/>
      <c r="G4154" s="26"/>
      <c r="H4154" s="26"/>
    </row>
    <row r="4155" spans="6:8" x14ac:dyDescent="0.2">
      <c r="F4155" s="25"/>
      <c r="G4155" s="26"/>
      <c r="H4155" s="26"/>
    </row>
    <row r="4156" spans="6:8" x14ac:dyDescent="0.2">
      <c r="F4156" s="25"/>
      <c r="G4156" s="26"/>
      <c r="H4156" s="26"/>
    </row>
    <row r="4157" spans="6:8" x14ac:dyDescent="0.2">
      <c r="F4157" s="25"/>
      <c r="G4157" s="26"/>
      <c r="H4157" s="26"/>
    </row>
    <row r="4158" spans="6:8" x14ac:dyDescent="0.2">
      <c r="F4158" s="25"/>
      <c r="G4158" s="26"/>
      <c r="H4158" s="26"/>
    </row>
    <row r="4159" spans="6:8" x14ac:dyDescent="0.2">
      <c r="F4159" s="25"/>
      <c r="G4159" s="26"/>
      <c r="H4159" s="26"/>
    </row>
    <row r="4160" spans="6:8" x14ac:dyDescent="0.2">
      <c r="F4160" s="25"/>
      <c r="G4160" s="26"/>
      <c r="H4160" s="26"/>
    </row>
    <row r="4161" spans="6:8" x14ac:dyDescent="0.2">
      <c r="F4161" s="25"/>
      <c r="G4161" s="26"/>
      <c r="H4161" s="26"/>
    </row>
    <row r="4162" spans="6:8" x14ac:dyDescent="0.2">
      <c r="F4162" s="25"/>
      <c r="G4162" s="26"/>
      <c r="H4162" s="26"/>
    </row>
    <row r="4163" spans="6:8" x14ac:dyDescent="0.2">
      <c r="F4163" s="25"/>
      <c r="G4163" s="26"/>
      <c r="H4163" s="26"/>
    </row>
    <row r="4164" spans="6:8" x14ac:dyDescent="0.2">
      <c r="F4164" s="25"/>
      <c r="G4164" s="26"/>
      <c r="H4164" s="26"/>
    </row>
    <row r="4165" spans="6:8" x14ac:dyDescent="0.2">
      <c r="F4165" s="25"/>
      <c r="G4165" s="26"/>
      <c r="H4165" s="26"/>
    </row>
    <row r="4166" spans="6:8" x14ac:dyDescent="0.2">
      <c r="F4166" s="25"/>
      <c r="G4166" s="26"/>
      <c r="H4166" s="26"/>
    </row>
    <row r="4167" spans="6:8" x14ac:dyDescent="0.2">
      <c r="F4167" s="25"/>
      <c r="G4167" s="26"/>
      <c r="H4167" s="26"/>
    </row>
    <row r="4168" spans="6:8" x14ac:dyDescent="0.2">
      <c r="F4168" s="25"/>
      <c r="G4168" s="26"/>
      <c r="H4168" s="26"/>
    </row>
    <row r="4169" spans="6:8" x14ac:dyDescent="0.2">
      <c r="F4169" s="25"/>
      <c r="G4169" s="26"/>
      <c r="H4169" s="26"/>
    </row>
    <row r="4170" spans="6:8" x14ac:dyDescent="0.2">
      <c r="F4170" s="25"/>
      <c r="G4170" s="26"/>
      <c r="H4170" s="26"/>
    </row>
    <row r="4171" spans="6:8" x14ac:dyDescent="0.2">
      <c r="F4171" s="25"/>
      <c r="G4171" s="26"/>
      <c r="H4171" s="26"/>
    </row>
    <row r="4172" spans="6:8" x14ac:dyDescent="0.2">
      <c r="F4172" s="25"/>
      <c r="G4172" s="26"/>
      <c r="H4172" s="26"/>
    </row>
    <row r="4173" spans="6:8" x14ac:dyDescent="0.2">
      <c r="F4173" s="25"/>
      <c r="G4173" s="26"/>
      <c r="H4173" s="26"/>
    </row>
    <row r="4174" spans="6:8" x14ac:dyDescent="0.2">
      <c r="F4174" s="25"/>
      <c r="G4174" s="26"/>
      <c r="H4174" s="26"/>
    </row>
    <row r="4175" spans="6:8" x14ac:dyDescent="0.2">
      <c r="F4175" s="25"/>
      <c r="G4175" s="26"/>
      <c r="H4175" s="26"/>
    </row>
    <row r="4176" spans="6:8" x14ac:dyDescent="0.2">
      <c r="F4176" s="25"/>
      <c r="G4176" s="26"/>
      <c r="H4176" s="26"/>
    </row>
    <row r="4177" spans="6:8" x14ac:dyDescent="0.2">
      <c r="F4177" s="25"/>
      <c r="G4177" s="26"/>
      <c r="H4177" s="26"/>
    </row>
    <row r="4178" spans="6:8" x14ac:dyDescent="0.2">
      <c r="F4178" s="25"/>
      <c r="G4178" s="26"/>
      <c r="H4178" s="26"/>
    </row>
    <row r="4179" spans="6:8" x14ac:dyDescent="0.2">
      <c r="F4179" s="25"/>
      <c r="G4179" s="26"/>
      <c r="H4179" s="26"/>
    </row>
    <row r="4180" spans="6:8" x14ac:dyDescent="0.2">
      <c r="F4180" s="25"/>
      <c r="G4180" s="26"/>
      <c r="H4180" s="26"/>
    </row>
    <row r="4181" spans="6:8" x14ac:dyDescent="0.2">
      <c r="F4181" s="25"/>
      <c r="G4181" s="26"/>
      <c r="H4181" s="26"/>
    </row>
    <row r="4182" spans="6:8" x14ac:dyDescent="0.2">
      <c r="F4182" s="25"/>
      <c r="G4182" s="26"/>
      <c r="H4182" s="26"/>
    </row>
    <row r="4183" spans="6:8" x14ac:dyDescent="0.2">
      <c r="F4183" s="25"/>
      <c r="G4183" s="26"/>
      <c r="H4183" s="26"/>
    </row>
    <row r="4184" spans="6:8" x14ac:dyDescent="0.2">
      <c r="F4184" s="25"/>
      <c r="G4184" s="26"/>
      <c r="H4184" s="26"/>
    </row>
    <row r="4185" spans="6:8" x14ac:dyDescent="0.2">
      <c r="F4185" s="25"/>
      <c r="G4185" s="26"/>
      <c r="H4185" s="26"/>
    </row>
    <row r="4186" spans="6:8" x14ac:dyDescent="0.2">
      <c r="F4186" s="25"/>
      <c r="G4186" s="26"/>
      <c r="H4186" s="26"/>
    </row>
    <row r="4187" spans="6:8" x14ac:dyDescent="0.2">
      <c r="F4187" s="25"/>
      <c r="G4187" s="26"/>
      <c r="H4187" s="26"/>
    </row>
    <row r="4188" spans="6:8" x14ac:dyDescent="0.2">
      <c r="F4188" s="25"/>
      <c r="G4188" s="26"/>
      <c r="H4188" s="26"/>
    </row>
    <row r="4189" spans="6:8" x14ac:dyDescent="0.2">
      <c r="F4189" s="25"/>
      <c r="G4189" s="26"/>
      <c r="H4189" s="26"/>
    </row>
    <row r="4190" spans="6:8" x14ac:dyDescent="0.2">
      <c r="F4190" s="25"/>
      <c r="G4190" s="26"/>
      <c r="H4190" s="26"/>
    </row>
    <row r="4191" spans="6:8" x14ac:dyDescent="0.2">
      <c r="F4191" s="25"/>
      <c r="G4191" s="26"/>
      <c r="H4191" s="26"/>
    </row>
    <row r="4192" spans="6:8" x14ac:dyDescent="0.2">
      <c r="F4192" s="25"/>
      <c r="G4192" s="26"/>
      <c r="H4192" s="26"/>
    </row>
    <row r="4193" spans="6:8" x14ac:dyDescent="0.2">
      <c r="F4193" s="25"/>
      <c r="G4193" s="26"/>
      <c r="H4193" s="26"/>
    </row>
    <row r="4194" spans="6:8" x14ac:dyDescent="0.2">
      <c r="F4194" s="25"/>
      <c r="G4194" s="26"/>
      <c r="H4194" s="26"/>
    </row>
    <row r="4195" spans="6:8" x14ac:dyDescent="0.2">
      <c r="F4195" s="25"/>
      <c r="G4195" s="26"/>
      <c r="H4195" s="26"/>
    </row>
    <row r="4196" spans="6:8" x14ac:dyDescent="0.2">
      <c r="F4196" s="25"/>
      <c r="G4196" s="26"/>
      <c r="H4196" s="26"/>
    </row>
    <row r="4197" spans="6:8" x14ac:dyDescent="0.2">
      <c r="F4197" s="25"/>
      <c r="G4197" s="26"/>
      <c r="H4197" s="26"/>
    </row>
    <row r="4198" spans="6:8" x14ac:dyDescent="0.2">
      <c r="F4198" s="25"/>
      <c r="G4198" s="26"/>
      <c r="H4198" s="26"/>
    </row>
    <row r="4199" spans="6:8" x14ac:dyDescent="0.2">
      <c r="F4199" s="25"/>
      <c r="G4199" s="26"/>
      <c r="H4199" s="26"/>
    </row>
    <row r="4200" spans="6:8" x14ac:dyDescent="0.2">
      <c r="F4200" s="25"/>
      <c r="G4200" s="26"/>
      <c r="H4200" s="26"/>
    </row>
    <row r="4201" spans="6:8" x14ac:dyDescent="0.2">
      <c r="F4201" s="25"/>
      <c r="G4201" s="26"/>
      <c r="H4201" s="26"/>
    </row>
    <row r="4202" spans="6:8" x14ac:dyDescent="0.2">
      <c r="F4202" s="25"/>
      <c r="G4202" s="26"/>
      <c r="H4202" s="26"/>
    </row>
    <row r="4203" spans="6:8" x14ac:dyDescent="0.2">
      <c r="F4203" s="25"/>
      <c r="G4203" s="26"/>
      <c r="H4203" s="26"/>
    </row>
    <row r="4204" spans="6:8" x14ac:dyDescent="0.2">
      <c r="F4204" s="25"/>
      <c r="G4204" s="26"/>
      <c r="H4204" s="26"/>
    </row>
    <row r="4205" spans="6:8" x14ac:dyDescent="0.2">
      <c r="F4205" s="25"/>
      <c r="G4205" s="26"/>
      <c r="H4205" s="26"/>
    </row>
    <row r="4206" spans="6:8" x14ac:dyDescent="0.2">
      <c r="F4206" s="25"/>
      <c r="G4206" s="26"/>
      <c r="H4206" s="26"/>
    </row>
    <row r="4207" spans="6:8" x14ac:dyDescent="0.2">
      <c r="F4207" s="25"/>
      <c r="G4207" s="26"/>
      <c r="H4207" s="26"/>
    </row>
    <row r="4208" spans="6:8" x14ac:dyDescent="0.2">
      <c r="F4208" s="25"/>
      <c r="G4208" s="26"/>
      <c r="H4208" s="26"/>
    </row>
    <row r="4209" spans="6:8" x14ac:dyDescent="0.2">
      <c r="F4209" s="25"/>
      <c r="G4209" s="26"/>
      <c r="H4209" s="26"/>
    </row>
    <row r="4210" spans="6:8" x14ac:dyDescent="0.2">
      <c r="F4210" s="25"/>
      <c r="G4210" s="26"/>
      <c r="H4210" s="26"/>
    </row>
    <row r="4211" spans="6:8" x14ac:dyDescent="0.2">
      <c r="F4211" s="25"/>
      <c r="G4211" s="26"/>
      <c r="H4211" s="26"/>
    </row>
    <row r="4212" spans="6:8" x14ac:dyDescent="0.2">
      <c r="F4212" s="25"/>
      <c r="G4212" s="26"/>
      <c r="H4212" s="26"/>
    </row>
    <row r="4213" spans="6:8" x14ac:dyDescent="0.2">
      <c r="F4213" s="25"/>
      <c r="G4213" s="26"/>
      <c r="H4213" s="26"/>
    </row>
    <row r="4214" spans="6:8" x14ac:dyDescent="0.2">
      <c r="F4214" s="25"/>
      <c r="G4214" s="26"/>
      <c r="H4214" s="26"/>
    </row>
    <row r="4215" spans="6:8" x14ac:dyDescent="0.2">
      <c r="F4215" s="25"/>
      <c r="G4215" s="26"/>
      <c r="H4215" s="26"/>
    </row>
    <row r="4216" spans="6:8" x14ac:dyDescent="0.2">
      <c r="F4216" s="25"/>
      <c r="G4216" s="26"/>
      <c r="H4216" s="26"/>
    </row>
    <row r="4217" spans="6:8" x14ac:dyDescent="0.2">
      <c r="F4217" s="25"/>
      <c r="G4217" s="26"/>
      <c r="H4217" s="26"/>
    </row>
    <row r="4218" spans="6:8" x14ac:dyDescent="0.2">
      <c r="F4218" s="25"/>
      <c r="G4218" s="26"/>
      <c r="H4218" s="26"/>
    </row>
    <row r="4219" spans="6:8" x14ac:dyDescent="0.2">
      <c r="F4219" s="25"/>
      <c r="G4219" s="26"/>
      <c r="H4219" s="26"/>
    </row>
    <row r="4220" spans="6:8" x14ac:dyDescent="0.2">
      <c r="F4220" s="25"/>
      <c r="G4220" s="26"/>
      <c r="H4220" s="26"/>
    </row>
    <row r="4221" spans="6:8" x14ac:dyDescent="0.2">
      <c r="F4221" s="25"/>
      <c r="G4221" s="26"/>
      <c r="H4221" s="26"/>
    </row>
    <row r="4222" spans="6:8" x14ac:dyDescent="0.2">
      <c r="F4222" s="25"/>
      <c r="G4222" s="26"/>
      <c r="H4222" s="26"/>
    </row>
    <row r="4223" spans="6:8" x14ac:dyDescent="0.2">
      <c r="F4223" s="25"/>
      <c r="G4223" s="26"/>
      <c r="H4223" s="26"/>
    </row>
    <row r="4224" spans="6:8" x14ac:dyDescent="0.2">
      <c r="F4224" s="25"/>
      <c r="G4224" s="26"/>
      <c r="H4224" s="26"/>
    </row>
    <row r="4225" spans="6:8" x14ac:dyDescent="0.2">
      <c r="F4225" s="25"/>
      <c r="G4225" s="26"/>
      <c r="H4225" s="26"/>
    </row>
    <row r="4226" spans="6:8" x14ac:dyDescent="0.2">
      <c r="F4226" s="25"/>
      <c r="G4226" s="26"/>
      <c r="H4226" s="26"/>
    </row>
    <row r="4227" spans="6:8" x14ac:dyDescent="0.2">
      <c r="F4227" s="25"/>
      <c r="G4227" s="26"/>
      <c r="H4227" s="26"/>
    </row>
    <row r="4228" spans="6:8" x14ac:dyDescent="0.2">
      <c r="F4228" s="25"/>
      <c r="G4228" s="26"/>
      <c r="H4228" s="26"/>
    </row>
    <row r="4229" spans="6:8" x14ac:dyDescent="0.2">
      <c r="F4229" s="25"/>
      <c r="G4229" s="26"/>
      <c r="H4229" s="26"/>
    </row>
    <row r="4230" spans="6:8" x14ac:dyDescent="0.2">
      <c r="F4230" s="25"/>
      <c r="G4230" s="26"/>
      <c r="H4230" s="26"/>
    </row>
    <row r="4231" spans="6:8" x14ac:dyDescent="0.2">
      <c r="F4231" s="25"/>
      <c r="G4231" s="26"/>
      <c r="H4231" s="26"/>
    </row>
    <row r="4232" spans="6:8" x14ac:dyDescent="0.2">
      <c r="F4232" s="25"/>
      <c r="G4232" s="26"/>
      <c r="H4232" s="26"/>
    </row>
    <row r="4233" spans="6:8" x14ac:dyDescent="0.2">
      <c r="F4233" s="25"/>
      <c r="G4233" s="26"/>
      <c r="H4233" s="26"/>
    </row>
    <row r="4234" spans="6:8" x14ac:dyDescent="0.2">
      <c r="F4234" s="25"/>
      <c r="G4234" s="26"/>
      <c r="H4234" s="26"/>
    </row>
    <row r="4235" spans="6:8" x14ac:dyDescent="0.2">
      <c r="F4235" s="25"/>
      <c r="G4235" s="26"/>
      <c r="H4235" s="26"/>
    </row>
    <row r="4236" spans="6:8" x14ac:dyDescent="0.2">
      <c r="F4236" s="25"/>
      <c r="G4236" s="26"/>
      <c r="H4236" s="26"/>
    </row>
    <row r="4237" spans="6:8" x14ac:dyDescent="0.2">
      <c r="F4237" s="25"/>
      <c r="G4237" s="26"/>
      <c r="H4237" s="26"/>
    </row>
    <row r="4238" spans="6:8" x14ac:dyDescent="0.2">
      <c r="F4238" s="25"/>
      <c r="G4238" s="26"/>
      <c r="H4238" s="26"/>
    </row>
    <row r="4239" spans="6:8" x14ac:dyDescent="0.2">
      <c r="F4239" s="25"/>
      <c r="G4239" s="26"/>
      <c r="H4239" s="26"/>
    </row>
    <row r="4240" spans="6:8" x14ac:dyDescent="0.2">
      <c r="F4240" s="25"/>
      <c r="G4240" s="26"/>
      <c r="H4240" s="26"/>
    </row>
    <row r="4241" spans="6:8" x14ac:dyDescent="0.2">
      <c r="F4241" s="25"/>
      <c r="G4241" s="26"/>
      <c r="H4241" s="26"/>
    </row>
    <row r="4242" spans="6:8" x14ac:dyDescent="0.2">
      <c r="F4242" s="25"/>
      <c r="G4242" s="26"/>
      <c r="H4242" s="26"/>
    </row>
    <row r="4243" spans="6:8" x14ac:dyDescent="0.2">
      <c r="F4243" s="25"/>
      <c r="G4243" s="26"/>
      <c r="H4243" s="26"/>
    </row>
    <row r="4244" spans="6:8" x14ac:dyDescent="0.2">
      <c r="F4244" s="25"/>
      <c r="G4244" s="26"/>
      <c r="H4244" s="26"/>
    </row>
    <row r="4245" spans="6:8" x14ac:dyDescent="0.2">
      <c r="F4245" s="25"/>
      <c r="G4245" s="26"/>
      <c r="H4245" s="26"/>
    </row>
    <row r="4246" spans="6:8" x14ac:dyDescent="0.2">
      <c r="F4246" s="25"/>
      <c r="G4246" s="26"/>
      <c r="H4246" s="26"/>
    </row>
    <row r="4247" spans="6:8" x14ac:dyDescent="0.2">
      <c r="F4247" s="25"/>
      <c r="G4247" s="26"/>
      <c r="H4247" s="26"/>
    </row>
    <row r="4248" spans="6:8" x14ac:dyDescent="0.2">
      <c r="F4248" s="25"/>
      <c r="G4248" s="26"/>
      <c r="H4248" s="26"/>
    </row>
    <row r="4249" spans="6:8" x14ac:dyDescent="0.2">
      <c r="F4249" s="25"/>
      <c r="G4249" s="26"/>
      <c r="H4249" s="26"/>
    </row>
    <row r="4250" spans="6:8" x14ac:dyDescent="0.2">
      <c r="F4250" s="25"/>
      <c r="G4250" s="26"/>
      <c r="H4250" s="26"/>
    </row>
    <row r="4251" spans="6:8" x14ac:dyDescent="0.2">
      <c r="F4251" s="25"/>
      <c r="G4251" s="26"/>
      <c r="H4251" s="26"/>
    </row>
    <row r="4252" spans="6:8" x14ac:dyDescent="0.2">
      <c r="F4252" s="25"/>
      <c r="G4252" s="26"/>
      <c r="H4252" s="26"/>
    </row>
    <row r="4253" spans="6:8" x14ac:dyDescent="0.2">
      <c r="F4253" s="25"/>
      <c r="G4253" s="26"/>
      <c r="H4253" s="26"/>
    </row>
    <row r="4254" spans="6:8" x14ac:dyDescent="0.2">
      <c r="F4254" s="25"/>
      <c r="G4254" s="26"/>
      <c r="H4254" s="26"/>
    </row>
    <row r="4255" spans="6:8" x14ac:dyDescent="0.2">
      <c r="F4255" s="25"/>
      <c r="G4255" s="26"/>
      <c r="H4255" s="26"/>
    </row>
    <row r="4256" spans="6:8" x14ac:dyDescent="0.2">
      <c r="F4256" s="25"/>
      <c r="G4256" s="26"/>
      <c r="H4256" s="26"/>
    </row>
    <row r="4257" spans="6:8" x14ac:dyDescent="0.2">
      <c r="F4257" s="25"/>
      <c r="G4257" s="26"/>
      <c r="H4257" s="26"/>
    </row>
    <row r="4258" spans="6:8" x14ac:dyDescent="0.2">
      <c r="F4258" s="25"/>
      <c r="G4258" s="26"/>
      <c r="H4258" s="26"/>
    </row>
    <row r="4259" spans="6:8" x14ac:dyDescent="0.2">
      <c r="F4259" s="25"/>
      <c r="G4259" s="26"/>
      <c r="H4259" s="26"/>
    </row>
    <row r="4260" spans="6:8" x14ac:dyDescent="0.2">
      <c r="F4260" s="25"/>
      <c r="G4260" s="26"/>
      <c r="H4260" s="26"/>
    </row>
    <row r="4261" spans="6:8" x14ac:dyDescent="0.2">
      <c r="F4261" s="25"/>
      <c r="G4261" s="26"/>
      <c r="H4261" s="26"/>
    </row>
    <row r="4262" spans="6:8" x14ac:dyDescent="0.2">
      <c r="F4262" s="25"/>
      <c r="G4262" s="26"/>
      <c r="H4262" s="26"/>
    </row>
    <row r="4263" spans="6:8" x14ac:dyDescent="0.2">
      <c r="F4263" s="25"/>
      <c r="G4263" s="26"/>
      <c r="H4263" s="26"/>
    </row>
    <row r="4264" spans="6:8" x14ac:dyDescent="0.2">
      <c r="F4264" s="25"/>
      <c r="G4264" s="26"/>
      <c r="H4264" s="26"/>
    </row>
    <row r="4265" spans="6:8" x14ac:dyDescent="0.2">
      <c r="F4265" s="25"/>
      <c r="G4265" s="26"/>
      <c r="H4265" s="26"/>
    </row>
    <row r="4266" spans="6:8" x14ac:dyDescent="0.2">
      <c r="F4266" s="25"/>
      <c r="G4266" s="26"/>
      <c r="H4266" s="26"/>
    </row>
    <row r="4267" spans="6:8" x14ac:dyDescent="0.2">
      <c r="F4267" s="25"/>
      <c r="G4267" s="26"/>
      <c r="H4267" s="26"/>
    </row>
    <row r="4268" spans="6:8" x14ac:dyDescent="0.2">
      <c r="F4268" s="25"/>
      <c r="G4268" s="26"/>
      <c r="H4268" s="26"/>
    </row>
    <row r="4269" spans="6:8" x14ac:dyDescent="0.2">
      <c r="F4269" s="25"/>
      <c r="G4269" s="26"/>
      <c r="H4269" s="26"/>
    </row>
    <row r="4270" spans="6:8" x14ac:dyDescent="0.2">
      <c r="F4270" s="25"/>
      <c r="G4270" s="26"/>
      <c r="H4270" s="26"/>
    </row>
    <row r="4271" spans="6:8" x14ac:dyDescent="0.2">
      <c r="F4271" s="25"/>
      <c r="G4271" s="26"/>
      <c r="H4271" s="26"/>
    </row>
    <row r="4272" spans="6:8" x14ac:dyDescent="0.2">
      <c r="F4272" s="25"/>
      <c r="G4272" s="26"/>
      <c r="H4272" s="26"/>
    </row>
    <row r="4273" spans="6:8" x14ac:dyDescent="0.2">
      <c r="F4273" s="25"/>
      <c r="G4273" s="26"/>
      <c r="H4273" s="26"/>
    </row>
    <row r="4274" spans="6:8" x14ac:dyDescent="0.2">
      <c r="F4274" s="25"/>
      <c r="G4274" s="26"/>
      <c r="H4274" s="26"/>
    </row>
    <row r="4275" spans="6:8" x14ac:dyDescent="0.2">
      <c r="F4275" s="25"/>
      <c r="G4275" s="26"/>
      <c r="H4275" s="26"/>
    </row>
    <row r="4276" spans="6:8" x14ac:dyDescent="0.2">
      <c r="F4276" s="25"/>
      <c r="G4276" s="26"/>
      <c r="H4276" s="26"/>
    </row>
    <row r="4277" spans="6:8" x14ac:dyDescent="0.2">
      <c r="F4277" s="25"/>
      <c r="G4277" s="26"/>
      <c r="H4277" s="26"/>
    </row>
    <row r="4278" spans="6:8" x14ac:dyDescent="0.2">
      <c r="F4278" s="25"/>
      <c r="G4278" s="26"/>
      <c r="H4278" s="26"/>
    </row>
    <row r="4279" spans="6:8" x14ac:dyDescent="0.2">
      <c r="F4279" s="25"/>
      <c r="G4279" s="26"/>
      <c r="H4279" s="26"/>
    </row>
    <row r="4280" spans="6:8" x14ac:dyDescent="0.2">
      <c r="F4280" s="25"/>
      <c r="G4280" s="26"/>
      <c r="H4280" s="26"/>
    </row>
    <row r="4281" spans="6:8" x14ac:dyDescent="0.2">
      <c r="F4281" s="25"/>
      <c r="G4281" s="26"/>
      <c r="H4281" s="26"/>
    </row>
    <row r="4282" spans="6:8" x14ac:dyDescent="0.2">
      <c r="F4282" s="25"/>
      <c r="G4282" s="26"/>
      <c r="H4282" s="26"/>
    </row>
    <row r="4283" spans="6:8" x14ac:dyDescent="0.2">
      <c r="F4283" s="25"/>
      <c r="G4283" s="26"/>
      <c r="H4283" s="26"/>
    </row>
    <row r="4284" spans="6:8" x14ac:dyDescent="0.2">
      <c r="F4284" s="25"/>
      <c r="G4284" s="26"/>
      <c r="H4284" s="26"/>
    </row>
    <row r="4285" spans="6:8" x14ac:dyDescent="0.2">
      <c r="F4285" s="25"/>
      <c r="G4285" s="26"/>
      <c r="H4285" s="26"/>
    </row>
    <row r="4286" spans="6:8" x14ac:dyDescent="0.2">
      <c r="F4286" s="25"/>
      <c r="G4286" s="26"/>
      <c r="H4286" s="26"/>
    </row>
    <row r="4287" spans="6:8" x14ac:dyDescent="0.2">
      <c r="F4287" s="25"/>
      <c r="G4287" s="26"/>
      <c r="H4287" s="26"/>
    </row>
    <row r="4288" spans="6:8" x14ac:dyDescent="0.2">
      <c r="F4288" s="25"/>
      <c r="G4288" s="26"/>
      <c r="H4288" s="26"/>
    </row>
    <row r="4289" spans="6:8" x14ac:dyDescent="0.2">
      <c r="F4289" s="25"/>
      <c r="G4289" s="26"/>
      <c r="H4289" s="26"/>
    </row>
    <row r="4290" spans="6:8" x14ac:dyDescent="0.2">
      <c r="F4290" s="25"/>
      <c r="G4290" s="26"/>
      <c r="H4290" s="26"/>
    </row>
    <row r="4291" spans="6:8" x14ac:dyDescent="0.2">
      <c r="F4291" s="25"/>
      <c r="G4291" s="26"/>
      <c r="H4291" s="26"/>
    </row>
    <row r="4292" spans="6:8" x14ac:dyDescent="0.2">
      <c r="F4292" s="25"/>
      <c r="G4292" s="26"/>
      <c r="H4292" s="26"/>
    </row>
    <row r="4293" spans="6:8" x14ac:dyDescent="0.2">
      <c r="F4293" s="25"/>
      <c r="G4293" s="26"/>
      <c r="H4293" s="26"/>
    </row>
    <row r="4294" spans="6:8" x14ac:dyDescent="0.2">
      <c r="F4294" s="25"/>
      <c r="G4294" s="26"/>
      <c r="H4294" s="26"/>
    </row>
    <row r="4295" spans="6:8" x14ac:dyDescent="0.2">
      <c r="F4295" s="25"/>
      <c r="G4295" s="26"/>
      <c r="H4295" s="26"/>
    </row>
    <row r="4296" spans="6:8" x14ac:dyDescent="0.2">
      <c r="F4296" s="25"/>
      <c r="G4296" s="26"/>
      <c r="H4296" s="26"/>
    </row>
    <row r="4297" spans="6:8" x14ac:dyDescent="0.2">
      <c r="F4297" s="25"/>
      <c r="G4297" s="26"/>
      <c r="H4297" s="26"/>
    </row>
    <row r="4298" spans="6:8" x14ac:dyDescent="0.2">
      <c r="F4298" s="25"/>
      <c r="G4298" s="26"/>
      <c r="H4298" s="26"/>
    </row>
    <row r="4299" spans="6:8" x14ac:dyDescent="0.2">
      <c r="F4299" s="25"/>
      <c r="G4299" s="26"/>
      <c r="H4299" s="26"/>
    </row>
    <row r="4300" spans="6:8" x14ac:dyDescent="0.2">
      <c r="F4300" s="25"/>
      <c r="G4300" s="26"/>
      <c r="H4300" s="26"/>
    </row>
    <row r="4301" spans="6:8" x14ac:dyDescent="0.2">
      <c r="F4301" s="25"/>
      <c r="G4301" s="26"/>
      <c r="H4301" s="26"/>
    </row>
    <row r="4302" spans="6:8" x14ac:dyDescent="0.2">
      <c r="F4302" s="25"/>
      <c r="G4302" s="26"/>
      <c r="H4302" s="26"/>
    </row>
    <row r="4303" spans="6:8" x14ac:dyDescent="0.2">
      <c r="F4303" s="25"/>
      <c r="G4303" s="26"/>
      <c r="H4303" s="26"/>
    </row>
    <row r="4304" spans="6:8" x14ac:dyDescent="0.2">
      <c r="F4304" s="25"/>
      <c r="G4304" s="26"/>
      <c r="H4304" s="26"/>
    </row>
    <row r="4305" spans="6:8" x14ac:dyDescent="0.2">
      <c r="F4305" s="25"/>
      <c r="G4305" s="26"/>
      <c r="H4305" s="26"/>
    </row>
    <row r="4306" spans="6:8" x14ac:dyDescent="0.2">
      <c r="F4306" s="25"/>
      <c r="G4306" s="26"/>
      <c r="H4306" s="26"/>
    </row>
    <row r="4307" spans="6:8" x14ac:dyDescent="0.2">
      <c r="F4307" s="25"/>
      <c r="G4307" s="26"/>
      <c r="H4307" s="26"/>
    </row>
    <row r="4308" spans="6:8" x14ac:dyDescent="0.2">
      <c r="F4308" s="25"/>
      <c r="G4308" s="26"/>
      <c r="H4308" s="26"/>
    </row>
    <row r="4309" spans="6:8" x14ac:dyDescent="0.2">
      <c r="F4309" s="25"/>
      <c r="G4309" s="26"/>
      <c r="H4309" s="26"/>
    </row>
    <row r="4310" spans="6:8" x14ac:dyDescent="0.2">
      <c r="F4310" s="25"/>
      <c r="G4310" s="26"/>
      <c r="H4310" s="26"/>
    </row>
    <row r="4311" spans="6:8" x14ac:dyDescent="0.2">
      <c r="F4311" s="25"/>
      <c r="G4311" s="26"/>
      <c r="H4311" s="26"/>
    </row>
    <row r="4312" spans="6:8" x14ac:dyDescent="0.2">
      <c r="F4312" s="25"/>
      <c r="G4312" s="26"/>
      <c r="H4312" s="26"/>
    </row>
    <row r="4313" spans="6:8" x14ac:dyDescent="0.2">
      <c r="F4313" s="25"/>
      <c r="G4313" s="26"/>
      <c r="H4313" s="26"/>
    </row>
    <row r="4314" spans="6:8" x14ac:dyDescent="0.2">
      <c r="F4314" s="25"/>
      <c r="G4314" s="26"/>
      <c r="H4314" s="26"/>
    </row>
    <row r="4315" spans="6:8" x14ac:dyDescent="0.2">
      <c r="F4315" s="25"/>
      <c r="G4315" s="26"/>
      <c r="H4315" s="26"/>
    </row>
    <row r="4316" spans="6:8" x14ac:dyDescent="0.2">
      <c r="F4316" s="25"/>
      <c r="G4316" s="26"/>
      <c r="H4316" s="26"/>
    </row>
    <row r="4317" spans="6:8" x14ac:dyDescent="0.2">
      <c r="F4317" s="25"/>
      <c r="G4317" s="26"/>
      <c r="H4317" s="26"/>
    </row>
    <row r="4318" spans="6:8" x14ac:dyDescent="0.2">
      <c r="F4318" s="25"/>
      <c r="G4318" s="26"/>
      <c r="H4318" s="26"/>
    </row>
    <row r="4319" spans="6:8" x14ac:dyDescent="0.2">
      <c r="F4319" s="25"/>
      <c r="G4319" s="26"/>
      <c r="H4319" s="26"/>
    </row>
    <row r="4320" spans="6:8" x14ac:dyDescent="0.2">
      <c r="F4320" s="25"/>
      <c r="G4320" s="26"/>
      <c r="H4320" s="26"/>
    </row>
    <row r="4321" spans="6:8" x14ac:dyDescent="0.2">
      <c r="F4321" s="25"/>
      <c r="G4321" s="26"/>
      <c r="H4321" s="26"/>
    </row>
    <row r="4322" spans="6:8" x14ac:dyDescent="0.2">
      <c r="F4322" s="25"/>
      <c r="G4322" s="26"/>
      <c r="H4322" s="26"/>
    </row>
    <row r="4323" spans="6:8" x14ac:dyDescent="0.2">
      <c r="F4323" s="25"/>
      <c r="G4323" s="26"/>
      <c r="H4323" s="26"/>
    </row>
    <row r="4324" spans="6:8" x14ac:dyDescent="0.2">
      <c r="F4324" s="25"/>
      <c r="G4324" s="26"/>
      <c r="H4324" s="26"/>
    </row>
    <row r="4325" spans="6:8" x14ac:dyDescent="0.2">
      <c r="F4325" s="25"/>
      <c r="G4325" s="26"/>
      <c r="H4325" s="26"/>
    </row>
    <row r="4326" spans="6:8" x14ac:dyDescent="0.2">
      <c r="F4326" s="25"/>
      <c r="G4326" s="26"/>
      <c r="H4326" s="26"/>
    </row>
    <row r="4327" spans="6:8" x14ac:dyDescent="0.2">
      <c r="F4327" s="25"/>
      <c r="G4327" s="26"/>
      <c r="H4327" s="26"/>
    </row>
    <row r="4328" spans="6:8" x14ac:dyDescent="0.2">
      <c r="F4328" s="25"/>
      <c r="G4328" s="26"/>
      <c r="H4328" s="26"/>
    </row>
    <row r="4329" spans="6:8" x14ac:dyDescent="0.2">
      <c r="F4329" s="25"/>
      <c r="G4329" s="26"/>
      <c r="H4329" s="26"/>
    </row>
    <row r="4330" spans="6:8" x14ac:dyDescent="0.2">
      <c r="F4330" s="25"/>
      <c r="G4330" s="26"/>
      <c r="H4330" s="26"/>
    </row>
    <row r="4331" spans="6:8" x14ac:dyDescent="0.2">
      <c r="F4331" s="25"/>
      <c r="G4331" s="26"/>
      <c r="H4331" s="26"/>
    </row>
    <row r="4332" spans="6:8" x14ac:dyDescent="0.2">
      <c r="F4332" s="25"/>
      <c r="G4332" s="26"/>
      <c r="H4332" s="26"/>
    </row>
    <row r="4333" spans="6:8" x14ac:dyDescent="0.2">
      <c r="F4333" s="25"/>
      <c r="G4333" s="26"/>
      <c r="H4333" s="26"/>
    </row>
    <row r="4334" spans="6:8" x14ac:dyDescent="0.2">
      <c r="F4334" s="25"/>
      <c r="G4334" s="26"/>
      <c r="H4334" s="26"/>
    </row>
    <row r="4335" spans="6:8" x14ac:dyDescent="0.2">
      <c r="F4335" s="25"/>
      <c r="G4335" s="26"/>
      <c r="H4335" s="26"/>
    </row>
    <row r="4336" spans="6:8" x14ac:dyDescent="0.2">
      <c r="F4336" s="25"/>
      <c r="G4336" s="26"/>
      <c r="H4336" s="26"/>
    </row>
    <row r="4337" spans="6:8" x14ac:dyDescent="0.2">
      <c r="F4337" s="25"/>
      <c r="G4337" s="26"/>
      <c r="H4337" s="26"/>
    </row>
    <row r="4338" spans="6:8" x14ac:dyDescent="0.2">
      <c r="F4338" s="25"/>
      <c r="G4338" s="26"/>
      <c r="H4338" s="26"/>
    </row>
    <row r="4339" spans="6:8" x14ac:dyDescent="0.2">
      <c r="F4339" s="25"/>
      <c r="G4339" s="26"/>
      <c r="H4339" s="26"/>
    </row>
    <row r="4340" spans="6:8" x14ac:dyDescent="0.2">
      <c r="F4340" s="25"/>
      <c r="G4340" s="26"/>
      <c r="H4340" s="26"/>
    </row>
    <row r="4341" spans="6:8" x14ac:dyDescent="0.2">
      <c r="F4341" s="25"/>
      <c r="G4341" s="26"/>
      <c r="H4341" s="26"/>
    </row>
    <row r="4342" spans="6:8" x14ac:dyDescent="0.2">
      <c r="F4342" s="25"/>
      <c r="G4342" s="26"/>
      <c r="H4342" s="26"/>
    </row>
    <row r="4343" spans="6:8" x14ac:dyDescent="0.2">
      <c r="F4343" s="25"/>
      <c r="G4343" s="26"/>
      <c r="H4343" s="26"/>
    </row>
    <row r="4344" spans="6:8" x14ac:dyDescent="0.2">
      <c r="F4344" s="25"/>
      <c r="G4344" s="26"/>
      <c r="H4344" s="26"/>
    </row>
    <row r="4345" spans="6:8" x14ac:dyDescent="0.2">
      <c r="F4345" s="25"/>
      <c r="G4345" s="26"/>
      <c r="H4345" s="26"/>
    </row>
    <row r="4346" spans="6:8" x14ac:dyDescent="0.2">
      <c r="F4346" s="25"/>
      <c r="G4346" s="26"/>
      <c r="H4346" s="26"/>
    </row>
    <row r="4347" spans="6:8" x14ac:dyDescent="0.2">
      <c r="F4347" s="25"/>
      <c r="G4347" s="26"/>
      <c r="H4347" s="26"/>
    </row>
    <row r="4348" spans="6:8" x14ac:dyDescent="0.2">
      <c r="F4348" s="25"/>
      <c r="G4348" s="26"/>
      <c r="H4348" s="26"/>
    </row>
    <row r="4349" spans="6:8" x14ac:dyDescent="0.2">
      <c r="F4349" s="25"/>
      <c r="G4349" s="26"/>
      <c r="H4349" s="26"/>
    </row>
    <row r="4350" spans="6:8" x14ac:dyDescent="0.2">
      <c r="F4350" s="25"/>
      <c r="G4350" s="26"/>
      <c r="H4350" s="26"/>
    </row>
    <row r="4351" spans="6:8" x14ac:dyDescent="0.2">
      <c r="F4351" s="25"/>
      <c r="G4351" s="26"/>
      <c r="H4351" s="26"/>
    </row>
    <row r="4352" spans="6:8" x14ac:dyDescent="0.2">
      <c r="F4352" s="25"/>
      <c r="G4352" s="26"/>
      <c r="H4352" s="26"/>
    </row>
    <row r="4353" spans="6:8" x14ac:dyDescent="0.2">
      <c r="F4353" s="25"/>
      <c r="G4353" s="26"/>
      <c r="H4353" s="26"/>
    </row>
    <row r="4354" spans="6:8" x14ac:dyDescent="0.2">
      <c r="F4354" s="25"/>
      <c r="G4354" s="26"/>
      <c r="H4354" s="26"/>
    </row>
    <row r="4355" spans="6:8" x14ac:dyDescent="0.2">
      <c r="F4355" s="25"/>
      <c r="G4355" s="26"/>
      <c r="H4355" s="26"/>
    </row>
    <row r="4356" spans="6:8" x14ac:dyDescent="0.2">
      <c r="F4356" s="25"/>
      <c r="G4356" s="26"/>
      <c r="H4356" s="26"/>
    </row>
    <row r="4357" spans="6:8" x14ac:dyDescent="0.2">
      <c r="F4357" s="25"/>
      <c r="G4357" s="26"/>
      <c r="H4357" s="26"/>
    </row>
    <row r="4358" spans="6:8" x14ac:dyDescent="0.2">
      <c r="F4358" s="25"/>
      <c r="G4358" s="26"/>
      <c r="H4358" s="26"/>
    </row>
    <row r="4359" spans="6:8" x14ac:dyDescent="0.2">
      <c r="F4359" s="25"/>
      <c r="G4359" s="26"/>
      <c r="H4359" s="26"/>
    </row>
    <row r="4360" spans="6:8" x14ac:dyDescent="0.2">
      <c r="F4360" s="25"/>
      <c r="G4360" s="26"/>
      <c r="H4360" s="26"/>
    </row>
    <row r="4361" spans="6:8" x14ac:dyDescent="0.2">
      <c r="F4361" s="25"/>
      <c r="G4361" s="26"/>
      <c r="H4361" s="26"/>
    </row>
    <row r="4362" spans="6:8" x14ac:dyDescent="0.2">
      <c r="F4362" s="25"/>
      <c r="G4362" s="26"/>
      <c r="H4362" s="26"/>
    </row>
    <row r="4363" spans="6:8" x14ac:dyDescent="0.2">
      <c r="F4363" s="25"/>
      <c r="G4363" s="26"/>
      <c r="H4363" s="26"/>
    </row>
    <row r="4364" spans="6:8" x14ac:dyDescent="0.2">
      <c r="F4364" s="25"/>
      <c r="G4364" s="26"/>
      <c r="H4364" s="26"/>
    </row>
    <row r="4365" spans="6:8" x14ac:dyDescent="0.2">
      <c r="F4365" s="25"/>
      <c r="G4365" s="26"/>
      <c r="H4365" s="26"/>
    </row>
    <row r="4366" spans="6:8" x14ac:dyDescent="0.2">
      <c r="F4366" s="25"/>
      <c r="G4366" s="26"/>
      <c r="H4366" s="26"/>
    </row>
    <row r="4367" spans="6:8" x14ac:dyDescent="0.2">
      <c r="F4367" s="25"/>
      <c r="G4367" s="26"/>
      <c r="H4367" s="26"/>
    </row>
    <row r="4368" spans="6:8" x14ac:dyDescent="0.2">
      <c r="F4368" s="25"/>
      <c r="G4368" s="26"/>
      <c r="H4368" s="26"/>
    </row>
    <row r="4369" spans="6:8" x14ac:dyDescent="0.2">
      <c r="F4369" s="25"/>
      <c r="G4369" s="26"/>
      <c r="H4369" s="26"/>
    </row>
    <row r="4370" spans="6:8" x14ac:dyDescent="0.2">
      <c r="F4370" s="25"/>
      <c r="G4370" s="26"/>
      <c r="H4370" s="26"/>
    </row>
    <row r="4371" spans="6:8" x14ac:dyDescent="0.2">
      <c r="F4371" s="25"/>
      <c r="G4371" s="26"/>
      <c r="H4371" s="26"/>
    </row>
    <row r="4372" spans="6:8" x14ac:dyDescent="0.2">
      <c r="F4372" s="25"/>
      <c r="G4372" s="26"/>
      <c r="H4372" s="26"/>
    </row>
    <row r="4373" spans="6:8" x14ac:dyDescent="0.2">
      <c r="F4373" s="25"/>
      <c r="G4373" s="26"/>
      <c r="H4373" s="26"/>
    </row>
    <row r="4374" spans="6:8" x14ac:dyDescent="0.2">
      <c r="F4374" s="25"/>
      <c r="G4374" s="26"/>
      <c r="H4374" s="26"/>
    </row>
    <row r="4375" spans="6:8" x14ac:dyDescent="0.2">
      <c r="F4375" s="25"/>
      <c r="G4375" s="26"/>
      <c r="H4375" s="26"/>
    </row>
    <row r="4376" spans="6:8" x14ac:dyDescent="0.2">
      <c r="F4376" s="25"/>
      <c r="G4376" s="26"/>
      <c r="H4376" s="26"/>
    </row>
    <row r="4377" spans="6:8" x14ac:dyDescent="0.2">
      <c r="F4377" s="25"/>
      <c r="G4377" s="26"/>
      <c r="H4377" s="26"/>
    </row>
    <row r="4378" spans="6:8" x14ac:dyDescent="0.2">
      <c r="F4378" s="25"/>
      <c r="G4378" s="26"/>
      <c r="H4378" s="26"/>
    </row>
    <row r="4379" spans="6:8" x14ac:dyDescent="0.2">
      <c r="F4379" s="25"/>
      <c r="G4379" s="26"/>
      <c r="H4379" s="26"/>
    </row>
    <row r="4380" spans="6:8" x14ac:dyDescent="0.2">
      <c r="F4380" s="25"/>
      <c r="G4380" s="26"/>
      <c r="H4380" s="26"/>
    </row>
    <row r="4381" spans="6:8" x14ac:dyDescent="0.2">
      <c r="F4381" s="25"/>
      <c r="G4381" s="26"/>
      <c r="H4381" s="26"/>
    </row>
    <row r="4382" spans="6:8" x14ac:dyDescent="0.2">
      <c r="F4382" s="25"/>
      <c r="G4382" s="26"/>
      <c r="H4382" s="26"/>
    </row>
    <row r="4383" spans="6:8" x14ac:dyDescent="0.2">
      <c r="F4383" s="25"/>
      <c r="G4383" s="26"/>
      <c r="H4383" s="26"/>
    </row>
    <row r="4384" spans="6:8" x14ac:dyDescent="0.2">
      <c r="F4384" s="25"/>
      <c r="G4384" s="26"/>
      <c r="H4384" s="26"/>
    </row>
    <row r="4385" spans="6:8" x14ac:dyDescent="0.2">
      <c r="F4385" s="25"/>
      <c r="G4385" s="26"/>
      <c r="H4385" s="26"/>
    </row>
    <row r="4386" spans="6:8" x14ac:dyDescent="0.2">
      <c r="F4386" s="25"/>
      <c r="G4386" s="26"/>
      <c r="H4386" s="26"/>
    </row>
    <row r="4387" spans="6:8" x14ac:dyDescent="0.2">
      <c r="F4387" s="25"/>
      <c r="G4387" s="26"/>
      <c r="H4387" s="26"/>
    </row>
    <row r="4388" spans="6:8" x14ac:dyDescent="0.2">
      <c r="F4388" s="25"/>
      <c r="G4388" s="26"/>
      <c r="H4388" s="26"/>
    </row>
    <row r="4389" spans="6:8" x14ac:dyDescent="0.2">
      <c r="F4389" s="25"/>
      <c r="G4389" s="26"/>
      <c r="H4389" s="26"/>
    </row>
    <row r="4390" spans="6:8" x14ac:dyDescent="0.2">
      <c r="F4390" s="25"/>
      <c r="G4390" s="26"/>
      <c r="H4390" s="26"/>
    </row>
    <row r="4391" spans="6:8" x14ac:dyDescent="0.2">
      <c r="F4391" s="25"/>
      <c r="G4391" s="26"/>
      <c r="H4391" s="26"/>
    </row>
    <row r="4392" spans="6:8" x14ac:dyDescent="0.2">
      <c r="F4392" s="25"/>
      <c r="G4392" s="26"/>
      <c r="H4392" s="26"/>
    </row>
    <row r="4393" spans="6:8" x14ac:dyDescent="0.2">
      <c r="F4393" s="25"/>
      <c r="G4393" s="26"/>
      <c r="H4393" s="26"/>
    </row>
    <row r="4394" spans="6:8" x14ac:dyDescent="0.2">
      <c r="F4394" s="25"/>
      <c r="G4394" s="26"/>
      <c r="H4394" s="26"/>
    </row>
    <row r="4395" spans="6:8" x14ac:dyDescent="0.2">
      <c r="F4395" s="25"/>
      <c r="G4395" s="26"/>
      <c r="H4395" s="26"/>
    </row>
    <row r="4396" spans="6:8" x14ac:dyDescent="0.2">
      <c r="F4396" s="25"/>
      <c r="G4396" s="26"/>
      <c r="H4396" s="26"/>
    </row>
    <row r="4397" spans="6:8" x14ac:dyDescent="0.2">
      <c r="F4397" s="25"/>
      <c r="G4397" s="26"/>
      <c r="H4397" s="26"/>
    </row>
    <row r="4398" spans="6:8" x14ac:dyDescent="0.2">
      <c r="F4398" s="25"/>
      <c r="G4398" s="26"/>
      <c r="H4398" s="26"/>
    </row>
    <row r="4399" spans="6:8" x14ac:dyDescent="0.2">
      <c r="F4399" s="25"/>
      <c r="G4399" s="26"/>
      <c r="H4399" s="26"/>
    </row>
    <row r="4400" spans="6:8" x14ac:dyDescent="0.2">
      <c r="F4400" s="25"/>
      <c r="G4400" s="26"/>
      <c r="H4400" s="26"/>
    </row>
    <row r="4401" spans="6:8" x14ac:dyDescent="0.2">
      <c r="F4401" s="25"/>
      <c r="G4401" s="26"/>
      <c r="H4401" s="26"/>
    </row>
    <row r="4402" spans="6:8" x14ac:dyDescent="0.2">
      <c r="F4402" s="25"/>
      <c r="G4402" s="26"/>
      <c r="H4402" s="26"/>
    </row>
    <row r="4403" spans="6:8" x14ac:dyDescent="0.2">
      <c r="F4403" s="25"/>
      <c r="G4403" s="26"/>
      <c r="H4403" s="26"/>
    </row>
    <row r="4404" spans="6:8" x14ac:dyDescent="0.2">
      <c r="F4404" s="25"/>
      <c r="G4404" s="26"/>
      <c r="H4404" s="26"/>
    </row>
    <row r="4405" spans="6:8" x14ac:dyDescent="0.2">
      <c r="F4405" s="25"/>
      <c r="G4405" s="26"/>
      <c r="H4405" s="26"/>
    </row>
    <row r="4406" spans="6:8" x14ac:dyDescent="0.2">
      <c r="F4406" s="25"/>
      <c r="G4406" s="26"/>
      <c r="H4406" s="26"/>
    </row>
    <row r="4407" spans="6:8" x14ac:dyDescent="0.2">
      <c r="F4407" s="25"/>
      <c r="G4407" s="26"/>
      <c r="H4407" s="26"/>
    </row>
    <row r="4408" spans="6:8" x14ac:dyDescent="0.2">
      <c r="F4408" s="25"/>
      <c r="G4408" s="26"/>
      <c r="H4408" s="26"/>
    </row>
    <row r="4409" spans="6:8" x14ac:dyDescent="0.2">
      <c r="F4409" s="25"/>
      <c r="G4409" s="26"/>
      <c r="H4409" s="26"/>
    </row>
    <row r="4410" spans="6:8" x14ac:dyDescent="0.2">
      <c r="F4410" s="25"/>
      <c r="G4410" s="26"/>
      <c r="H4410" s="26"/>
    </row>
    <row r="4411" spans="6:8" x14ac:dyDescent="0.2">
      <c r="F4411" s="25"/>
      <c r="G4411" s="26"/>
      <c r="H4411" s="26"/>
    </row>
    <row r="4412" spans="6:8" x14ac:dyDescent="0.2">
      <c r="F4412" s="25"/>
      <c r="G4412" s="26"/>
      <c r="H4412" s="26"/>
    </row>
    <row r="4413" spans="6:8" x14ac:dyDescent="0.2">
      <c r="F4413" s="25"/>
      <c r="G4413" s="26"/>
      <c r="H4413" s="26"/>
    </row>
    <row r="4414" spans="6:8" x14ac:dyDescent="0.2">
      <c r="F4414" s="25"/>
      <c r="G4414" s="26"/>
      <c r="H4414" s="26"/>
    </row>
    <row r="4415" spans="6:8" x14ac:dyDescent="0.2">
      <c r="F4415" s="25"/>
      <c r="G4415" s="26"/>
      <c r="H4415" s="26"/>
    </row>
    <row r="4416" spans="6:8" x14ac:dyDescent="0.2">
      <c r="F4416" s="25"/>
      <c r="G4416" s="26"/>
      <c r="H4416" s="26"/>
    </row>
    <row r="4417" spans="6:8" x14ac:dyDescent="0.2">
      <c r="F4417" s="25"/>
      <c r="G4417" s="26"/>
      <c r="H4417" s="26"/>
    </row>
    <row r="4418" spans="6:8" x14ac:dyDescent="0.2">
      <c r="F4418" s="25"/>
      <c r="G4418" s="26"/>
      <c r="H4418" s="26"/>
    </row>
    <row r="4419" spans="6:8" x14ac:dyDescent="0.2">
      <c r="F4419" s="25"/>
      <c r="G4419" s="26"/>
      <c r="H4419" s="26"/>
    </row>
    <row r="4420" spans="6:8" x14ac:dyDescent="0.2">
      <c r="F4420" s="25"/>
      <c r="G4420" s="26"/>
      <c r="H4420" s="26"/>
    </row>
    <row r="4421" spans="6:8" x14ac:dyDescent="0.2">
      <c r="F4421" s="25"/>
      <c r="G4421" s="26"/>
      <c r="H4421" s="26"/>
    </row>
    <row r="4422" spans="6:8" x14ac:dyDescent="0.2">
      <c r="F4422" s="25"/>
      <c r="G4422" s="26"/>
      <c r="H4422" s="26"/>
    </row>
    <row r="4423" spans="6:8" x14ac:dyDescent="0.2">
      <c r="F4423" s="25"/>
      <c r="G4423" s="26"/>
      <c r="H4423" s="26"/>
    </row>
    <row r="4424" spans="6:8" x14ac:dyDescent="0.2">
      <c r="F4424" s="25"/>
      <c r="G4424" s="26"/>
      <c r="H4424" s="26"/>
    </row>
    <row r="4425" spans="6:8" x14ac:dyDescent="0.2">
      <c r="F4425" s="25"/>
      <c r="G4425" s="26"/>
      <c r="H4425" s="26"/>
    </row>
    <row r="4426" spans="6:8" x14ac:dyDescent="0.2">
      <c r="F4426" s="25"/>
      <c r="G4426" s="26"/>
      <c r="H4426" s="26"/>
    </row>
    <row r="4427" spans="6:8" x14ac:dyDescent="0.2">
      <c r="F4427" s="25"/>
      <c r="G4427" s="26"/>
      <c r="H4427" s="26"/>
    </row>
    <row r="4428" spans="6:8" x14ac:dyDescent="0.2">
      <c r="F4428" s="25"/>
      <c r="G4428" s="26"/>
      <c r="H4428" s="26"/>
    </row>
    <row r="4429" spans="6:8" x14ac:dyDescent="0.2">
      <c r="F4429" s="25"/>
      <c r="G4429" s="26"/>
      <c r="H4429" s="26"/>
    </row>
    <row r="4430" spans="6:8" x14ac:dyDescent="0.2">
      <c r="F4430" s="25"/>
      <c r="G4430" s="26"/>
      <c r="H4430" s="26"/>
    </row>
    <row r="4431" spans="6:8" x14ac:dyDescent="0.2">
      <c r="F4431" s="25"/>
      <c r="G4431" s="26"/>
      <c r="H4431" s="26"/>
    </row>
    <row r="4432" spans="6:8" x14ac:dyDescent="0.2">
      <c r="F4432" s="25"/>
      <c r="G4432" s="26"/>
      <c r="H4432" s="26"/>
    </row>
    <row r="4433" spans="6:8" x14ac:dyDescent="0.2">
      <c r="F4433" s="25"/>
      <c r="G4433" s="26"/>
      <c r="H4433" s="26"/>
    </row>
    <row r="4434" spans="6:8" x14ac:dyDescent="0.2">
      <c r="F4434" s="25"/>
      <c r="G4434" s="26"/>
      <c r="H4434" s="26"/>
    </row>
    <row r="4435" spans="6:8" x14ac:dyDescent="0.2">
      <c r="F4435" s="25"/>
      <c r="G4435" s="26"/>
      <c r="H4435" s="26"/>
    </row>
    <row r="4436" spans="6:8" x14ac:dyDescent="0.2">
      <c r="F4436" s="25"/>
      <c r="G4436" s="26"/>
      <c r="H4436" s="26"/>
    </row>
    <row r="4437" spans="6:8" x14ac:dyDescent="0.2">
      <c r="F4437" s="25"/>
      <c r="G4437" s="26"/>
      <c r="H4437" s="26"/>
    </row>
    <row r="4438" spans="6:8" x14ac:dyDescent="0.2">
      <c r="F4438" s="25"/>
      <c r="G4438" s="26"/>
      <c r="H4438" s="26"/>
    </row>
    <row r="4439" spans="6:8" x14ac:dyDescent="0.2">
      <c r="F4439" s="25"/>
      <c r="G4439" s="26"/>
      <c r="H4439" s="26"/>
    </row>
    <row r="4440" spans="6:8" x14ac:dyDescent="0.2">
      <c r="F4440" s="25"/>
      <c r="G4440" s="26"/>
      <c r="H4440" s="26"/>
    </row>
    <row r="4441" spans="6:8" x14ac:dyDescent="0.2">
      <c r="F4441" s="25"/>
      <c r="G4441" s="26"/>
      <c r="H4441" s="26"/>
    </row>
    <row r="4442" spans="6:8" x14ac:dyDescent="0.2">
      <c r="F4442" s="25"/>
      <c r="G4442" s="26"/>
      <c r="H4442" s="26"/>
    </row>
    <row r="4443" spans="6:8" x14ac:dyDescent="0.2">
      <c r="F4443" s="25"/>
      <c r="G4443" s="26"/>
      <c r="H4443" s="26"/>
    </row>
    <row r="4444" spans="6:8" x14ac:dyDescent="0.2">
      <c r="F4444" s="25"/>
      <c r="G4444" s="26"/>
      <c r="H4444" s="26"/>
    </row>
    <row r="4445" spans="6:8" x14ac:dyDescent="0.2">
      <c r="F4445" s="25"/>
      <c r="G4445" s="26"/>
      <c r="H4445" s="26"/>
    </row>
    <row r="4446" spans="6:8" x14ac:dyDescent="0.2">
      <c r="F4446" s="25"/>
      <c r="G4446" s="26"/>
      <c r="H4446" s="26"/>
    </row>
    <row r="4447" spans="6:8" x14ac:dyDescent="0.2">
      <c r="F4447" s="25"/>
      <c r="G4447" s="26"/>
      <c r="H4447" s="26"/>
    </row>
    <row r="4448" spans="6:8" x14ac:dyDescent="0.2">
      <c r="F4448" s="25"/>
      <c r="G4448" s="26"/>
      <c r="H4448" s="26"/>
    </row>
    <row r="4449" spans="6:8" x14ac:dyDescent="0.2">
      <c r="F4449" s="25"/>
      <c r="G4449" s="26"/>
      <c r="H4449" s="26"/>
    </row>
    <row r="4450" spans="6:8" x14ac:dyDescent="0.2">
      <c r="F4450" s="25"/>
      <c r="G4450" s="26"/>
      <c r="H4450" s="26"/>
    </row>
    <row r="4451" spans="6:8" x14ac:dyDescent="0.2">
      <c r="F4451" s="25"/>
      <c r="G4451" s="26"/>
      <c r="H4451" s="26"/>
    </row>
    <row r="4452" spans="6:8" x14ac:dyDescent="0.2">
      <c r="F4452" s="25"/>
      <c r="G4452" s="26"/>
      <c r="H4452" s="26"/>
    </row>
    <row r="4453" spans="6:8" x14ac:dyDescent="0.2">
      <c r="F4453" s="25"/>
      <c r="G4453" s="26"/>
      <c r="H4453" s="26"/>
    </row>
    <row r="4454" spans="6:8" x14ac:dyDescent="0.2">
      <c r="F4454" s="25"/>
      <c r="G4454" s="26"/>
      <c r="H4454" s="26"/>
    </row>
    <row r="4455" spans="6:8" x14ac:dyDescent="0.2">
      <c r="F4455" s="25"/>
      <c r="G4455" s="26"/>
      <c r="H4455" s="26"/>
    </row>
    <row r="4456" spans="6:8" x14ac:dyDescent="0.2">
      <c r="F4456" s="25"/>
      <c r="G4456" s="26"/>
      <c r="H4456" s="26"/>
    </row>
    <row r="4457" spans="6:8" x14ac:dyDescent="0.2">
      <c r="F4457" s="25"/>
      <c r="G4457" s="26"/>
      <c r="H4457" s="26"/>
    </row>
    <row r="4458" spans="6:8" x14ac:dyDescent="0.2">
      <c r="F4458" s="25"/>
      <c r="G4458" s="26"/>
      <c r="H4458" s="26"/>
    </row>
    <row r="4459" spans="6:8" x14ac:dyDescent="0.2">
      <c r="F4459" s="25"/>
      <c r="G4459" s="26"/>
      <c r="H4459" s="26"/>
    </row>
    <row r="4460" spans="6:8" x14ac:dyDescent="0.2">
      <c r="F4460" s="25"/>
      <c r="G4460" s="26"/>
      <c r="H4460" s="26"/>
    </row>
    <row r="4461" spans="6:8" x14ac:dyDescent="0.2">
      <c r="F4461" s="25"/>
      <c r="G4461" s="26"/>
      <c r="H4461" s="26"/>
    </row>
    <row r="4462" spans="6:8" x14ac:dyDescent="0.2">
      <c r="F4462" s="25"/>
      <c r="G4462" s="26"/>
      <c r="H4462" s="26"/>
    </row>
    <row r="4463" spans="6:8" x14ac:dyDescent="0.2">
      <c r="F4463" s="25"/>
      <c r="G4463" s="26"/>
      <c r="H4463" s="26"/>
    </row>
    <row r="4464" spans="6:8" x14ac:dyDescent="0.2">
      <c r="F4464" s="25"/>
      <c r="G4464" s="26"/>
      <c r="H4464" s="26"/>
    </row>
    <row r="4465" spans="6:8" x14ac:dyDescent="0.2">
      <c r="F4465" s="25"/>
      <c r="G4465" s="26"/>
      <c r="H4465" s="26"/>
    </row>
    <row r="4466" spans="6:8" x14ac:dyDescent="0.2">
      <c r="F4466" s="25"/>
      <c r="G4466" s="26"/>
      <c r="H4466" s="26"/>
    </row>
    <row r="4467" spans="6:8" x14ac:dyDescent="0.2">
      <c r="F4467" s="25"/>
      <c r="G4467" s="26"/>
      <c r="H4467" s="26"/>
    </row>
    <row r="4468" spans="6:8" x14ac:dyDescent="0.2">
      <c r="F4468" s="25"/>
      <c r="G4468" s="26"/>
      <c r="H4468" s="26"/>
    </row>
    <row r="4469" spans="6:8" x14ac:dyDescent="0.2">
      <c r="F4469" s="25"/>
      <c r="G4469" s="26"/>
      <c r="H4469" s="26"/>
    </row>
    <row r="4470" spans="6:8" x14ac:dyDescent="0.2">
      <c r="F4470" s="25"/>
      <c r="G4470" s="26"/>
      <c r="H4470" s="26"/>
    </row>
    <row r="4471" spans="6:8" x14ac:dyDescent="0.2">
      <c r="F4471" s="25"/>
      <c r="G4471" s="26"/>
      <c r="H4471" s="26"/>
    </row>
    <row r="4472" spans="6:8" x14ac:dyDescent="0.2">
      <c r="F4472" s="25"/>
      <c r="G4472" s="26"/>
      <c r="H4472" s="26"/>
    </row>
    <row r="4473" spans="6:8" x14ac:dyDescent="0.2">
      <c r="F4473" s="25"/>
      <c r="G4473" s="26"/>
      <c r="H4473" s="26"/>
    </row>
    <row r="4474" spans="6:8" x14ac:dyDescent="0.2">
      <c r="F4474" s="25"/>
      <c r="G4474" s="26"/>
      <c r="H4474" s="26"/>
    </row>
    <row r="4475" spans="6:8" x14ac:dyDescent="0.2">
      <c r="F4475" s="25"/>
      <c r="G4475" s="26"/>
      <c r="H4475" s="26"/>
    </row>
    <row r="4476" spans="6:8" x14ac:dyDescent="0.2">
      <c r="F4476" s="25"/>
      <c r="G4476" s="26"/>
      <c r="H4476" s="26"/>
    </row>
    <row r="4477" spans="6:8" x14ac:dyDescent="0.2">
      <c r="F4477" s="25"/>
      <c r="G4477" s="26"/>
      <c r="H4477" s="26"/>
    </row>
    <row r="4478" spans="6:8" x14ac:dyDescent="0.2">
      <c r="F4478" s="25"/>
      <c r="G4478" s="26"/>
      <c r="H4478" s="26"/>
    </row>
    <row r="4479" spans="6:8" x14ac:dyDescent="0.2">
      <c r="F4479" s="25"/>
      <c r="G4479" s="26"/>
      <c r="H4479" s="26"/>
    </row>
    <row r="4480" spans="6:8" x14ac:dyDescent="0.2">
      <c r="F4480" s="25"/>
      <c r="G4480" s="26"/>
      <c r="H4480" s="26"/>
    </row>
    <row r="4481" spans="6:8" x14ac:dyDescent="0.2">
      <c r="F4481" s="25"/>
      <c r="G4481" s="26"/>
      <c r="H4481" s="26"/>
    </row>
    <row r="4482" spans="6:8" x14ac:dyDescent="0.2">
      <c r="F4482" s="25"/>
      <c r="G4482" s="26"/>
      <c r="H4482" s="26"/>
    </row>
    <row r="4483" spans="6:8" x14ac:dyDescent="0.2">
      <c r="F4483" s="25"/>
      <c r="G4483" s="26"/>
      <c r="H4483" s="26"/>
    </row>
    <row r="4484" spans="6:8" x14ac:dyDescent="0.2">
      <c r="F4484" s="25"/>
      <c r="G4484" s="26"/>
      <c r="H4484" s="26"/>
    </row>
    <row r="4485" spans="6:8" x14ac:dyDescent="0.2">
      <c r="F4485" s="25"/>
      <c r="G4485" s="26"/>
      <c r="H4485" s="26"/>
    </row>
    <row r="4486" spans="6:8" x14ac:dyDescent="0.2">
      <c r="F4486" s="25"/>
      <c r="G4486" s="26"/>
      <c r="H4486" s="26"/>
    </row>
    <row r="4487" spans="6:8" x14ac:dyDescent="0.2">
      <c r="F4487" s="25"/>
      <c r="G4487" s="26"/>
      <c r="H4487" s="26"/>
    </row>
    <row r="4488" spans="6:8" x14ac:dyDescent="0.2">
      <c r="F4488" s="25"/>
      <c r="G4488" s="26"/>
      <c r="H4488" s="26"/>
    </row>
    <row r="4489" spans="6:8" x14ac:dyDescent="0.2">
      <c r="F4489" s="25"/>
      <c r="G4489" s="26"/>
      <c r="H4489" s="26"/>
    </row>
    <row r="4490" spans="6:8" x14ac:dyDescent="0.2">
      <c r="F4490" s="25"/>
      <c r="G4490" s="26"/>
      <c r="H4490" s="26"/>
    </row>
    <row r="4491" spans="6:8" x14ac:dyDescent="0.2">
      <c r="F4491" s="25"/>
      <c r="G4491" s="26"/>
      <c r="H4491" s="26"/>
    </row>
    <row r="4492" spans="6:8" x14ac:dyDescent="0.2">
      <c r="F4492" s="25"/>
      <c r="G4492" s="26"/>
      <c r="H4492" s="26"/>
    </row>
    <row r="4493" spans="6:8" x14ac:dyDescent="0.2">
      <c r="F4493" s="25"/>
      <c r="G4493" s="26"/>
      <c r="H4493" s="26"/>
    </row>
    <row r="4494" spans="6:8" x14ac:dyDescent="0.2">
      <c r="F4494" s="25"/>
      <c r="G4494" s="26"/>
      <c r="H4494" s="26"/>
    </row>
    <row r="4495" spans="6:8" x14ac:dyDescent="0.2">
      <c r="F4495" s="25"/>
      <c r="G4495" s="26"/>
      <c r="H4495" s="26"/>
    </row>
    <row r="4496" spans="6:8" x14ac:dyDescent="0.2">
      <c r="F4496" s="25"/>
      <c r="G4496" s="26"/>
      <c r="H4496" s="26"/>
    </row>
    <row r="4497" spans="6:8" x14ac:dyDescent="0.2">
      <c r="F4497" s="25"/>
      <c r="G4497" s="26"/>
      <c r="H4497" s="26"/>
    </row>
    <row r="4498" spans="6:8" x14ac:dyDescent="0.2">
      <c r="F4498" s="25"/>
      <c r="G4498" s="26"/>
      <c r="H4498" s="26"/>
    </row>
    <row r="4499" spans="6:8" x14ac:dyDescent="0.2">
      <c r="F4499" s="25"/>
      <c r="G4499" s="26"/>
      <c r="H4499" s="26"/>
    </row>
    <row r="4500" spans="6:8" x14ac:dyDescent="0.2">
      <c r="F4500" s="25"/>
      <c r="G4500" s="26"/>
      <c r="H4500" s="26"/>
    </row>
    <row r="4501" spans="6:8" x14ac:dyDescent="0.2">
      <c r="F4501" s="25"/>
      <c r="G4501" s="26"/>
      <c r="H4501" s="26"/>
    </row>
    <row r="4502" spans="6:8" x14ac:dyDescent="0.2">
      <c r="F4502" s="25"/>
      <c r="G4502" s="26"/>
      <c r="H4502" s="26"/>
    </row>
    <row r="4503" spans="6:8" x14ac:dyDescent="0.2">
      <c r="F4503" s="25"/>
      <c r="G4503" s="26"/>
      <c r="H4503" s="26"/>
    </row>
    <row r="4504" spans="6:8" x14ac:dyDescent="0.2">
      <c r="F4504" s="25"/>
      <c r="G4504" s="26"/>
      <c r="H4504" s="26"/>
    </row>
    <row r="4505" spans="6:8" x14ac:dyDescent="0.2">
      <c r="F4505" s="25"/>
      <c r="G4505" s="26"/>
      <c r="H4505" s="26"/>
    </row>
    <row r="4506" spans="6:8" x14ac:dyDescent="0.2">
      <c r="F4506" s="25"/>
      <c r="G4506" s="26"/>
      <c r="H4506" s="26"/>
    </row>
    <row r="4507" spans="6:8" x14ac:dyDescent="0.2">
      <c r="F4507" s="25"/>
      <c r="G4507" s="26"/>
      <c r="H4507" s="26"/>
    </row>
    <row r="4508" spans="6:8" x14ac:dyDescent="0.2">
      <c r="F4508" s="25"/>
      <c r="G4508" s="26"/>
      <c r="H4508" s="26"/>
    </row>
    <row r="4509" spans="6:8" x14ac:dyDescent="0.2">
      <c r="F4509" s="25"/>
      <c r="G4509" s="26"/>
      <c r="H4509" s="26"/>
    </row>
    <row r="4510" spans="6:8" x14ac:dyDescent="0.2">
      <c r="F4510" s="25"/>
      <c r="G4510" s="26"/>
      <c r="H4510" s="26"/>
    </row>
    <row r="4511" spans="6:8" x14ac:dyDescent="0.2">
      <c r="F4511" s="25"/>
      <c r="G4511" s="26"/>
      <c r="H4511" s="26"/>
    </row>
    <row r="4512" spans="6:8" x14ac:dyDescent="0.2">
      <c r="F4512" s="25"/>
      <c r="G4512" s="26"/>
      <c r="H4512" s="26"/>
    </row>
    <row r="4513" spans="6:8" x14ac:dyDescent="0.2">
      <c r="F4513" s="25"/>
      <c r="G4513" s="26"/>
      <c r="H4513" s="26"/>
    </row>
    <row r="4514" spans="6:8" x14ac:dyDescent="0.2">
      <c r="F4514" s="25"/>
      <c r="G4514" s="26"/>
      <c r="H4514" s="26"/>
    </row>
    <row r="4515" spans="6:8" x14ac:dyDescent="0.2">
      <c r="F4515" s="25"/>
      <c r="G4515" s="26"/>
      <c r="H4515" s="26"/>
    </row>
    <row r="4516" spans="6:8" x14ac:dyDescent="0.2">
      <c r="F4516" s="25"/>
      <c r="G4516" s="26"/>
      <c r="H4516" s="26"/>
    </row>
    <row r="4517" spans="6:8" x14ac:dyDescent="0.2">
      <c r="F4517" s="25"/>
      <c r="G4517" s="26"/>
      <c r="H4517" s="26"/>
    </row>
    <row r="4518" spans="6:8" x14ac:dyDescent="0.2">
      <c r="F4518" s="25"/>
      <c r="G4518" s="26"/>
      <c r="H4518" s="26"/>
    </row>
    <row r="4519" spans="6:8" x14ac:dyDescent="0.2">
      <c r="F4519" s="25"/>
      <c r="G4519" s="26"/>
      <c r="H4519" s="26"/>
    </row>
    <row r="4520" spans="6:8" x14ac:dyDescent="0.2">
      <c r="F4520" s="25"/>
      <c r="G4520" s="26"/>
      <c r="H4520" s="26"/>
    </row>
    <row r="4521" spans="6:8" x14ac:dyDescent="0.2">
      <c r="F4521" s="25"/>
      <c r="G4521" s="26"/>
      <c r="H4521" s="26"/>
    </row>
    <row r="4522" spans="6:8" x14ac:dyDescent="0.2">
      <c r="F4522" s="25"/>
      <c r="G4522" s="26"/>
      <c r="H4522" s="26"/>
    </row>
    <row r="4523" spans="6:8" x14ac:dyDescent="0.2">
      <c r="F4523" s="25"/>
      <c r="G4523" s="26"/>
      <c r="H4523" s="26"/>
    </row>
    <row r="4524" spans="6:8" x14ac:dyDescent="0.2">
      <c r="F4524" s="25"/>
      <c r="G4524" s="26"/>
      <c r="H4524" s="26"/>
    </row>
    <row r="4525" spans="6:8" x14ac:dyDescent="0.2">
      <c r="F4525" s="25"/>
      <c r="G4525" s="26"/>
      <c r="H4525" s="26"/>
    </row>
    <row r="4526" spans="6:8" x14ac:dyDescent="0.2">
      <c r="F4526" s="25"/>
      <c r="G4526" s="26"/>
      <c r="H4526" s="26"/>
    </row>
    <row r="4527" spans="6:8" x14ac:dyDescent="0.2">
      <c r="F4527" s="25"/>
      <c r="G4527" s="26"/>
      <c r="H4527" s="26"/>
    </row>
    <row r="4528" spans="6:8" x14ac:dyDescent="0.2">
      <c r="F4528" s="25"/>
      <c r="G4528" s="26"/>
      <c r="H4528" s="26"/>
    </row>
    <row r="4529" spans="6:8" x14ac:dyDescent="0.2">
      <c r="F4529" s="25"/>
      <c r="G4529" s="26"/>
      <c r="H4529" s="26"/>
    </row>
    <row r="4530" spans="6:8" x14ac:dyDescent="0.2">
      <c r="F4530" s="25"/>
      <c r="G4530" s="26"/>
      <c r="H4530" s="26"/>
    </row>
    <row r="4531" spans="6:8" x14ac:dyDescent="0.2">
      <c r="F4531" s="25"/>
      <c r="G4531" s="26"/>
      <c r="H4531" s="26"/>
    </row>
    <row r="4532" spans="6:8" x14ac:dyDescent="0.2">
      <c r="F4532" s="25"/>
      <c r="G4532" s="26"/>
      <c r="H4532" s="26"/>
    </row>
    <row r="4533" spans="6:8" x14ac:dyDescent="0.2">
      <c r="F4533" s="25"/>
      <c r="G4533" s="26"/>
      <c r="H4533" s="26"/>
    </row>
    <row r="4534" spans="6:8" x14ac:dyDescent="0.2">
      <c r="F4534" s="25"/>
      <c r="G4534" s="26"/>
      <c r="H4534" s="26"/>
    </row>
    <row r="4535" spans="6:8" x14ac:dyDescent="0.2">
      <c r="F4535" s="25"/>
      <c r="G4535" s="26"/>
      <c r="H4535" s="26"/>
    </row>
    <row r="4536" spans="6:8" x14ac:dyDescent="0.2">
      <c r="F4536" s="25"/>
      <c r="G4536" s="26"/>
      <c r="H4536" s="26"/>
    </row>
    <row r="4537" spans="6:8" x14ac:dyDescent="0.2">
      <c r="F4537" s="25"/>
      <c r="G4537" s="26"/>
      <c r="H4537" s="26"/>
    </row>
    <row r="4538" spans="6:8" x14ac:dyDescent="0.2">
      <c r="F4538" s="25"/>
      <c r="G4538" s="26"/>
      <c r="H4538" s="26"/>
    </row>
    <row r="4539" spans="6:8" x14ac:dyDescent="0.2">
      <c r="F4539" s="25"/>
      <c r="G4539" s="26"/>
      <c r="H4539" s="26"/>
    </row>
    <row r="4540" spans="6:8" x14ac:dyDescent="0.2">
      <c r="F4540" s="25"/>
      <c r="G4540" s="26"/>
      <c r="H4540" s="26"/>
    </row>
    <row r="4541" spans="6:8" x14ac:dyDescent="0.2">
      <c r="F4541" s="25"/>
      <c r="G4541" s="26"/>
      <c r="H4541" s="26"/>
    </row>
    <row r="4542" spans="6:8" x14ac:dyDescent="0.2">
      <c r="F4542" s="25"/>
      <c r="G4542" s="26"/>
      <c r="H4542" s="26"/>
    </row>
    <row r="4543" spans="6:8" x14ac:dyDescent="0.2">
      <c r="F4543" s="25"/>
      <c r="G4543" s="26"/>
      <c r="H4543" s="26"/>
    </row>
    <row r="4544" spans="6:8" x14ac:dyDescent="0.2">
      <c r="F4544" s="25"/>
      <c r="G4544" s="26"/>
      <c r="H4544" s="26"/>
    </row>
    <row r="4545" spans="6:8" x14ac:dyDescent="0.2">
      <c r="F4545" s="25"/>
      <c r="G4545" s="26"/>
      <c r="H4545" s="26"/>
    </row>
    <row r="4546" spans="6:8" x14ac:dyDescent="0.2">
      <c r="F4546" s="25"/>
      <c r="G4546" s="26"/>
      <c r="H4546" s="26"/>
    </row>
    <row r="4547" spans="6:8" x14ac:dyDescent="0.2">
      <c r="F4547" s="25"/>
      <c r="G4547" s="26"/>
      <c r="H4547" s="26"/>
    </row>
    <row r="4548" spans="6:8" x14ac:dyDescent="0.2">
      <c r="F4548" s="25"/>
      <c r="G4548" s="26"/>
      <c r="H4548" s="26"/>
    </row>
    <row r="4549" spans="6:8" x14ac:dyDescent="0.2">
      <c r="F4549" s="25"/>
      <c r="G4549" s="26"/>
      <c r="H4549" s="26"/>
    </row>
    <row r="4550" spans="6:8" x14ac:dyDescent="0.2">
      <c r="F4550" s="25"/>
      <c r="G4550" s="26"/>
      <c r="H4550" s="26"/>
    </row>
    <row r="4551" spans="6:8" x14ac:dyDescent="0.2">
      <c r="F4551" s="25"/>
      <c r="G4551" s="26"/>
      <c r="H4551" s="26"/>
    </row>
    <row r="4552" spans="6:8" x14ac:dyDescent="0.2">
      <c r="F4552" s="25"/>
      <c r="G4552" s="26"/>
      <c r="H4552" s="26"/>
    </row>
    <row r="4553" spans="6:8" x14ac:dyDescent="0.2">
      <c r="F4553" s="25"/>
      <c r="G4553" s="26"/>
      <c r="H4553" s="26"/>
    </row>
    <row r="4554" spans="6:8" x14ac:dyDescent="0.2">
      <c r="F4554" s="25"/>
      <c r="G4554" s="26"/>
      <c r="H4554" s="26"/>
    </row>
    <row r="4555" spans="6:8" x14ac:dyDescent="0.2">
      <c r="F4555" s="25"/>
      <c r="G4555" s="26"/>
      <c r="H4555" s="26"/>
    </row>
    <row r="4556" spans="6:8" x14ac:dyDescent="0.2">
      <c r="F4556" s="25"/>
      <c r="G4556" s="26"/>
      <c r="H4556" s="26"/>
    </row>
    <row r="4557" spans="6:8" x14ac:dyDescent="0.2">
      <c r="F4557" s="25"/>
      <c r="G4557" s="26"/>
      <c r="H4557" s="26"/>
    </row>
    <row r="4558" spans="6:8" x14ac:dyDescent="0.2">
      <c r="F4558" s="25"/>
      <c r="G4558" s="26"/>
      <c r="H4558" s="26"/>
    </row>
    <row r="4559" spans="6:8" x14ac:dyDescent="0.2">
      <c r="F4559" s="25"/>
      <c r="G4559" s="26"/>
      <c r="H4559" s="26"/>
    </row>
    <row r="4560" spans="6:8" x14ac:dyDescent="0.2">
      <c r="F4560" s="25"/>
      <c r="G4560" s="26"/>
      <c r="H4560" s="26"/>
    </row>
    <row r="4561" spans="6:8" x14ac:dyDescent="0.2">
      <c r="F4561" s="25"/>
      <c r="G4561" s="26"/>
      <c r="H4561" s="26"/>
    </row>
    <row r="4562" spans="6:8" x14ac:dyDescent="0.2">
      <c r="F4562" s="25"/>
      <c r="G4562" s="26"/>
      <c r="H4562" s="26"/>
    </row>
    <row r="4563" spans="6:8" x14ac:dyDescent="0.2">
      <c r="F4563" s="25"/>
      <c r="G4563" s="26"/>
      <c r="H4563" s="26"/>
    </row>
    <row r="4564" spans="6:8" x14ac:dyDescent="0.2">
      <c r="F4564" s="25"/>
      <c r="G4564" s="26"/>
      <c r="H4564" s="26"/>
    </row>
    <row r="4565" spans="6:8" x14ac:dyDescent="0.2">
      <c r="F4565" s="25"/>
      <c r="G4565" s="26"/>
      <c r="H4565" s="26"/>
    </row>
    <row r="4566" spans="6:8" x14ac:dyDescent="0.2">
      <c r="F4566" s="25"/>
      <c r="G4566" s="26"/>
      <c r="H4566" s="26"/>
    </row>
    <row r="4567" spans="6:8" x14ac:dyDescent="0.2">
      <c r="F4567" s="25"/>
      <c r="G4567" s="26"/>
      <c r="H4567" s="26"/>
    </row>
    <row r="4568" spans="6:8" x14ac:dyDescent="0.2">
      <c r="F4568" s="25"/>
      <c r="G4568" s="26"/>
      <c r="H4568" s="26"/>
    </row>
    <row r="4569" spans="6:8" x14ac:dyDescent="0.2">
      <c r="F4569" s="25"/>
      <c r="G4569" s="26"/>
      <c r="H4569" s="26"/>
    </row>
    <row r="4570" spans="6:8" x14ac:dyDescent="0.2">
      <c r="F4570" s="25"/>
      <c r="G4570" s="26"/>
      <c r="H4570" s="26"/>
    </row>
    <row r="4571" spans="6:8" x14ac:dyDescent="0.2">
      <c r="F4571" s="25"/>
      <c r="G4571" s="26"/>
      <c r="H4571" s="26"/>
    </row>
    <row r="4572" spans="6:8" x14ac:dyDescent="0.2">
      <c r="F4572" s="25"/>
      <c r="G4572" s="26"/>
      <c r="H4572" s="26"/>
    </row>
    <row r="4573" spans="6:8" x14ac:dyDescent="0.2">
      <c r="F4573" s="25"/>
      <c r="G4573" s="26"/>
      <c r="H4573" s="26"/>
    </row>
    <row r="4574" spans="6:8" x14ac:dyDescent="0.2">
      <c r="F4574" s="25"/>
      <c r="G4574" s="26"/>
      <c r="H4574" s="26"/>
    </row>
    <row r="4575" spans="6:8" x14ac:dyDescent="0.2">
      <c r="F4575" s="25"/>
      <c r="G4575" s="26"/>
      <c r="H4575" s="26"/>
    </row>
    <row r="4576" spans="6:8" x14ac:dyDescent="0.2">
      <c r="F4576" s="25"/>
      <c r="G4576" s="26"/>
      <c r="H4576" s="26"/>
    </row>
    <row r="4577" spans="6:8" x14ac:dyDescent="0.2">
      <c r="F4577" s="25"/>
      <c r="G4577" s="26"/>
      <c r="H4577" s="26"/>
    </row>
    <row r="4578" spans="6:8" x14ac:dyDescent="0.2">
      <c r="F4578" s="25"/>
      <c r="G4578" s="26"/>
      <c r="H4578" s="26"/>
    </row>
    <row r="4579" spans="6:8" x14ac:dyDescent="0.2">
      <c r="F4579" s="25"/>
      <c r="G4579" s="26"/>
      <c r="H4579" s="26"/>
    </row>
    <row r="4580" spans="6:8" x14ac:dyDescent="0.2">
      <c r="F4580" s="25"/>
      <c r="G4580" s="26"/>
      <c r="H4580" s="26"/>
    </row>
    <row r="4581" spans="6:8" x14ac:dyDescent="0.2">
      <c r="F4581" s="25"/>
      <c r="G4581" s="26"/>
      <c r="H4581" s="26"/>
    </row>
    <row r="4582" spans="6:8" x14ac:dyDescent="0.2">
      <c r="F4582" s="25"/>
      <c r="G4582" s="26"/>
      <c r="H4582" s="26"/>
    </row>
    <row r="4583" spans="6:8" x14ac:dyDescent="0.2">
      <c r="F4583" s="25"/>
      <c r="G4583" s="26"/>
      <c r="H4583" s="26"/>
    </row>
    <row r="4584" spans="6:8" x14ac:dyDescent="0.2">
      <c r="F4584" s="25"/>
      <c r="G4584" s="26"/>
      <c r="H4584" s="26"/>
    </row>
    <row r="4585" spans="6:8" x14ac:dyDescent="0.2">
      <c r="F4585" s="25"/>
      <c r="G4585" s="26"/>
      <c r="H4585" s="26"/>
    </row>
    <row r="4586" spans="6:8" x14ac:dyDescent="0.2">
      <c r="F4586" s="25"/>
      <c r="G4586" s="26"/>
      <c r="H4586" s="26"/>
    </row>
    <row r="4587" spans="6:8" x14ac:dyDescent="0.2">
      <c r="F4587" s="25"/>
      <c r="G4587" s="26"/>
      <c r="H4587" s="26"/>
    </row>
    <row r="4588" spans="6:8" x14ac:dyDescent="0.2">
      <c r="F4588" s="25"/>
      <c r="G4588" s="26"/>
      <c r="H4588" s="26"/>
    </row>
    <row r="4589" spans="6:8" x14ac:dyDescent="0.2">
      <c r="F4589" s="25"/>
      <c r="G4589" s="26"/>
      <c r="H4589" s="26"/>
    </row>
    <row r="4590" spans="6:8" x14ac:dyDescent="0.2">
      <c r="F4590" s="25"/>
      <c r="G4590" s="26"/>
      <c r="H4590" s="26"/>
    </row>
    <row r="4591" spans="6:8" x14ac:dyDescent="0.2">
      <c r="F4591" s="25"/>
      <c r="G4591" s="26"/>
      <c r="H4591" s="26"/>
    </row>
    <row r="4592" spans="6:8" x14ac:dyDescent="0.2">
      <c r="F4592" s="25"/>
      <c r="G4592" s="26"/>
      <c r="H4592" s="26"/>
    </row>
    <row r="4593" spans="6:8" x14ac:dyDescent="0.2">
      <c r="F4593" s="25"/>
      <c r="G4593" s="26"/>
      <c r="H4593" s="26"/>
    </row>
    <row r="4594" spans="6:8" x14ac:dyDescent="0.2">
      <c r="F4594" s="25"/>
      <c r="G4594" s="26"/>
      <c r="H4594" s="26"/>
    </row>
    <row r="4595" spans="6:8" x14ac:dyDescent="0.2">
      <c r="F4595" s="25"/>
      <c r="G4595" s="26"/>
      <c r="H4595" s="26"/>
    </row>
    <row r="4596" spans="6:8" x14ac:dyDescent="0.2">
      <c r="F4596" s="25"/>
      <c r="G4596" s="26"/>
      <c r="H4596" s="26"/>
    </row>
    <row r="4597" spans="6:8" x14ac:dyDescent="0.2">
      <c r="F4597" s="25"/>
      <c r="G4597" s="26"/>
      <c r="H4597" s="26"/>
    </row>
    <row r="4598" spans="6:8" x14ac:dyDescent="0.2">
      <c r="F4598" s="25"/>
      <c r="G4598" s="26"/>
      <c r="H4598" s="26"/>
    </row>
    <row r="4599" spans="6:8" x14ac:dyDescent="0.2">
      <c r="F4599" s="25"/>
      <c r="G4599" s="26"/>
      <c r="H4599" s="26"/>
    </row>
    <row r="4600" spans="6:8" x14ac:dyDescent="0.2">
      <c r="F4600" s="25"/>
      <c r="G4600" s="26"/>
      <c r="H4600" s="26"/>
    </row>
    <row r="4601" spans="6:8" x14ac:dyDescent="0.2">
      <c r="F4601" s="25"/>
      <c r="G4601" s="26"/>
      <c r="H4601" s="26"/>
    </row>
    <row r="4602" spans="6:8" x14ac:dyDescent="0.2">
      <c r="F4602" s="25"/>
      <c r="G4602" s="26"/>
      <c r="H4602" s="26"/>
    </row>
    <row r="4603" spans="6:8" x14ac:dyDescent="0.2">
      <c r="F4603" s="25"/>
      <c r="G4603" s="26"/>
      <c r="H4603" s="26"/>
    </row>
    <row r="4604" spans="6:8" x14ac:dyDescent="0.2">
      <c r="F4604" s="25"/>
      <c r="G4604" s="26"/>
      <c r="H4604" s="26"/>
    </row>
    <row r="4605" spans="6:8" x14ac:dyDescent="0.2">
      <c r="F4605" s="25"/>
      <c r="G4605" s="26"/>
      <c r="H4605" s="26"/>
    </row>
    <row r="4606" spans="6:8" x14ac:dyDescent="0.2">
      <c r="F4606" s="25"/>
      <c r="G4606" s="26"/>
      <c r="H4606" s="26"/>
    </row>
    <row r="4607" spans="6:8" x14ac:dyDescent="0.2">
      <c r="F4607" s="25"/>
      <c r="G4607" s="26"/>
      <c r="H4607" s="26"/>
    </row>
    <row r="4608" spans="6:8" x14ac:dyDescent="0.2">
      <c r="F4608" s="25"/>
      <c r="G4608" s="26"/>
      <c r="H4608" s="26"/>
    </row>
    <row r="4609" spans="6:8" x14ac:dyDescent="0.2">
      <c r="F4609" s="25"/>
      <c r="G4609" s="26"/>
      <c r="H4609" s="26"/>
    </row>
    <row r="4610" spans="6:8" x14ac:dyDescent="0.2">
      <c r="F4610" s="25"/>
      <c r="G4610" s="26"/>
      <c r="H4610" s="26"/>
    </row>
    <row r="4611" spans="6:8" x14ac:dyDescent="0.2">
      <c r="F4611" s="25"/>
      <c r="G4611" s="26"/>
      <c r="H4611" s="26"/>
    </row>
    <row r="4612" spans="6:8" x14ac:dyDescent="0.2">
      <c r="F4612" s="25"/>
      <c r="G4612" s="26"/>
      <c r="H4612" s="26"/>
    </row>
    <row r="4613" spans="6:8" x14ac:dyDescent="0.2">
      <c r="F4613" s="25"/>
      <c r="G4613" s="26"/>
      <c r="H4613" s="26"/>
    </row>
    <row r="4614" spans="6:8" x14ac:dyDescent="0.2">
      <c r="F4614" s="25"/>
      <c r="G4614" s="26"/>
      <c r="H4614" s="26"/>
    </row>
    <row r="4615" spans="6:8" x14ac:dyDescent="0.2">
      <c r="F4615" s="25"/>
      <c r="G4615" s="26"/>
      <c r="H4615" s="26"/>
    </row>
    <row r="4616" spans="6:8" x14ac:dyDescent="0.2">
      <c r="F4616" s="25"/>
      <c r="G4616" s="26"/>
      <c r="H4616" s="26"/>
    </row>
    <row r="4617" spans="6:8" x14ac:dyDescent="0.2">
      <c r="F4617" s="25"/>
      <c r="G4617" s="26"/>
      <c r="H4617" s="26"/>
    </row>
    <row r="4618" spans="6:8" x14ac:dyDescent="0.2">
      <c r="F4618" s="25"/>
      <c r="G4618" s="26"/>
      <c r="H4618" s="26"/>
    </row>
    <row r="4619" spans="6:8" x14ac:dyDescent="0.2">
      <c r="F4619" s="25"/>
      <c r="G4619" s="26"/>
      <c r="H4619" s="26"/>
    </row>
    <row r="4620" spans="6:8" x14ac:dyDescent="0.2">
      <c r="F4620" s="25"/>
      <c r="G4620" s="26"/>
      <c r="H4620" s="26"/>
    </row>
    <row r="4621" spans="6:8" x14ac:dyDescent="0.2">
      <c r="F4621" s="25"/>
      <c r="G4621" s="26"/>
      <c r="H4621" s="26"/>
    </row>
    <row r="4622" spans="6:8" x14ac:dyDescent="0.2">
      <c r="F4622" s="25"/>
      <c r="G4622" s="26"/>
      <c r="H4622" s="26"/>
    </row>
    <row r="4623" spans="6:8" x14ac:dyDescent="0.2">
      <c r="F4623" s="25"/>
      <c r="G4623" s="26"/>
      <c r="H4623" s="26"/>
    </row>
    <row r="4624" spans="6:8" x14ac:dyDescent="0.2">
      <c r="F4624" s="25"/>
      <c r="G4624" s="26"/>
      <c r="H4624" s="26"/>
    </row>
    <row r="4625" spans="6:8" x14ac:dyDescent="0.2">
      <c r="F4625" s="25"/>
      <c r="G4625" s="26"/>
      <c r="H4625" s="26"/>
    </row>
    <row r="4626" spans="6:8" x14ac:dyDescent="0.2">
      <c r="F4626" s="25"/>
      <c r="G4626" s="26"/>
      <c r="H4626" s="26"/>
    </row>
    <row r="4627" spans="6:8" x14ac:dyDescent="0.2">
      <c r="F4627" s="25"/>
      <c r="G4627" s="26"/>
      <c r="H4627" s="26"/>
    </row>
    <row r="4628" spans="6:8" x14ac:dyDescent="0.2">
      <c r="F4628" s="25"/>
      <c r="G4628" s="26"/>
      <c r="H4628" s="26"/>
    </row>
    <row r="4629" spans="6:8" x14ac:dyDescent="0.2">
      <c r="F4629" s="25"/>
      <c r="G4629" s="26"/>
      <c r="H4629" s="26"/>
    </row>
    <row r="4630" spans="6:8" x14ac:dyDescent="0.2">
      <c r="F4630" s="25"/>
      <c r="G4630" s="26"/>
      <c r="H4630" s="26"/>
    </row>
    <row r="4631" spans="6:8" x14ac:dyDescent="0.2">
      <c r="F4631" s="25"/>
      <c r="G4631" s="26"/>
      <c r="H4631" s="26"/>
    </row>
    <row r="4632" spans="6:8" x14ac:dyDescent="0.2">
      <c r="F4632" s="25"/>
      <c r="G4632" s="26"/>
      <c r="H4632" s="26"/>
    </row>
    <row r="4633" spans="6:8" x14ac:dyDescent="0.2">
      <c r="F4633" s="25"/>
      <c r="G4633" s="26"/>
      <c r="H4633" s="26"/>
    </row>
    <row r="4634" spans="6:8" x14ac:dyDescent="0.2">
      <c r="F4634" s="25"/>
      <c r="G4634" s="26"/>
      <c r="H4634" s="26"/>
    </row>
    <row r="4635" spans="6:8" x14ac:dyDescent="0.2">
      <c r="F4635" s="25"/>
      <c r="G4635" s="26"/>
      <c r="H4635" s="26"/>
    </row>
    <row r="4636" spans="6:8" x14ac:dyDescent="0.2">
      <c r="F4636" s="25"/>
      <c r="G4636" s="26"/>
      <c r="H4636" s="26"/>
    </row>
    <row r="4637" spans="6:8" x14ac:dyDescent="0.2">
      <c r="F4637" s="25"/>
      <c r="G4637" s="26"/>
      <c r="H4637" s="26"/>
    </row>
    <row r="4638" spans="6:8" x14ac:dyDescent="0.2">
      <c r="F4638" s="25"/>
      <c r="G4638" s="26"/>
      <c r="H4638" s="26"/>
    </row>
    <row r="4639" spans="6:8" x14ac:dyDescent="0.2">
      <c r="F4639" s="25"/>
      <c r="G4639" s="26"/>
      <c r="H4639" s="26"/>
    </row>
    <row r="4640" spans="6:8" x14ac:dyDescent="0.2">
      <c r="F4640" s="25"/>
      <c r="G4640" s="26"/>
      <c r="H4640" s="26"/>
    </row>
    <row r="4641" spans="6:8" x14ac:dyDescent="0.2">
      <c r="F4641" s="25"/>
      <c r="G4641" s="26"/>
      <c r="H4641" s="26"/>
    </row>
    <row r="4642" spans="6:8" x14ac:dyDescent="0.2">
      <c r="F4642" s="25"/>
      <c r="G4642" s="26"/>
      <c r="H4642" s="26"/>
    </row>
    <row r="4643" spans="6:8" x14ac:dyDescent="0.2">
      <c r="F4643" s="25"/>
      <c r="G4643" s="26"/>
      <c r="H4643" s="26"/>
    </row>
    <row r="4644" spans="6:8" x14ac:dyDescent="0.2">
      <c r="F4644" s="25"/>
      <c r="G4644" s="26"/>
      <c r="H4644" s="26"/>
    </row>
    <row r="4645" spans="6:8" x14ac:dyDescent="0.2">
      <c r="F4645" s="25"/>
      <c r="G4645" s="26"/>
      <c r="H4645" s="26"/>
    </row>
    <row r="4646" spans="6:8" x14ac:dyDescent="0.2">
      <c r="F4646" s="25"/>
      <c r="G4646" s="26"/>
      <c r="H4646" s="26"/>
    </row>
    <row r="4647" spans="6:8" x14ac:dyDescent="0.2">
      <c r="F4647" s="25"/>
      <c r="G4647" s="26"/>
      <c r="H4647" s="26"/>
    </row>
    <row r="4648" spans="6:8" x14ac:dyDescent="0.2">
      <c r="F4648" s="25"/>
      <c r="G4648" s="26"/>
      <c r="H4648" s="26"/>
    </row>
    <row r="4649" spans="6:8" x14ac:dyDescent="0.2">
      <c r="F4649" s="25"/>
      <c r="G4649" s="26"/>
      <c r="H4649" s="26"/>
    </row>
    <row r="4650" spans="6:8" x14ac:dyDescent="0.2">
      <c r="F4650" s="25"/>
      <c r="G4650" s="26"/>
      <c r="H4650" s="26"/>
    </row>
    <row r="4651" spans="6:8" x14ac:dyDescent="0.2">
      <c r="F4651" s="25"/>
      <c r="G4651" s="26"/>
      <c r="H4651" s="26"/>
    </row>
    <row r="4652" spans="6:8" x14ac:dyDescent="0.2">
      <c r="F4652" s="25"/>
      <c r="G4652" s="26"/>
      <c r="H4652" s="26"/>
    </row>
    <row r="4653" spans="6:8" x14ac:dyDescent="0.2">
      <c r="F4653" s="25"/>
      <c r="G4653" s="26"/>
      <c r="H4653" s="26"/>
    </row>
    <row r="4654" spans="6:8" x14ac:dyDescent="0.2">
      <c r="F4654" s="25"/>
      <c r="G4654" s="26"/>
      <c r="H4654" s="26"/>
    </row>
    <row r="4655" spans="6:8" x14ac:dyDescent="0.2">
      <c r="F4655" s="25"/>
      <c r="G4655" s="26"/>
      <c r="H4655" s="26"/>
    </row>
    <row r="4656" spans="6:8" x14ac:dyDescent="0.2">
      <c r="F4656" s="25"/>
      <c r="G4656" s="26"/>
      <c r="H4656" s="26"/>
    </row>
    <row r="4657" spans="6:8" x14ac:dyDescent="0.2">
      <c r="F4657" s="25"/>
      <c r="G4657" s="26"/>
      <c r="H4657" s="26"/>
    </row>
    <row r="4658" spans="6:8" x14ac:dyDescent="0.2">
      <c r="F4658" s="25"/>
      <c r="G4658" s="26"/>
      <c r="H4658" s="26"/>
    </row>
    <row r="4659" spans="6:8" x14ac:dyDescent="0.2">
      <c r="F4659" s="25"/>
      <c r="G4659" s="26"/>
      <c r="H4659" s="26"/>
    </row>
    <row r="4660" spans="6:8" x14ac:dyDescent="0.2">
      <c r="F4660" s="25"/>
      <c r="G4660" s="26"/>
      <c r="H4660" s="26"/>
    </row>
    <row r="4661" spans="6:8" x14ac:dyDescent="0.2">
      <c r="F4661" s="25"/>
      <c r="G4661" s="26"/>
      <c r="H4661" s="26"/>
    </row>
    <row r="4662" spans="6:8" x14ac:dyDescent="0.2">
      <c r="F4662" s="25"/>
      <c r="G4662" s="26"/>
      <c r="H4662" s="26"/>
    </row>
    <row r="4663" spans="6:8" x14ac:dyDescent="0.2">
      <c r="F4663" s="25"/>
      <c r="G4663" s="26"/>
      <c r="H4663" s="26"/>
    </row>
    <row r="4664" spans="6:8" x14ac:dyDescent="0.2">
      <c r="F4664" s="25"/>
      <c r="G4664" s="26"/>
      <c r="H4664" s="26"/>
    </row>
    <row r="4665" spans="6:8" x14ac:dyDescent="0.2">
      <c r="F4665" s="25"/>
      <c r="G4665" s="26"/>
      <c r="H4665" s="26"/>
    </row>
    <row r="4666" spans="6:8" x14ac:dyDescent="0.2">
      <c r="F4666" s="25"/>
      <c r="G4666" s="26"/>
      <c r="H4666" s="26"/>
    </row>
    <row r="4667" spans="6:8" x14ac:dyDescent="0.2">
      <c r="F4667" s="25"/>
      <c r="G4667" s="26"/>
      <c r="H4667" s="26"/>
    </row>
    <row r="4668" spans="6:8" x14ac:dyDescent="0.2">
      <c r="F4668" s="25"/>
      <c r="G4668" s="26"/>
      <c r="H4668" s="26"/>
    </row>
    <row r="4669" spans="6:8" x14ac:dyDescent="0.2">
      <c r="F4669" s="25"/>
      <c r="G4669" s="26"/>
      <c r="H4669" s="26"/>
    </row>
    <row r="4670" spans="6:8" x14ac:dyDescent="0.2">
      <c r="F4670" s="25"/>
      <c r="G4670" s="26"/>
      <c r="H4670" s="26"/>
    </row>
    <row r="4671" spans="6:8" x14ac:dyDescent="0.2">
      <c r="F4671" s="25"/>
      <c r="G4671" s="26"/>
      <c r="H4671" s="26"/>
    </row>
    <row r="4672" spans="6:8" x14ac:dyDescent="0.2">
      <c r="F4672" s="25"/>
      <c r="G4672" s="26"/>
      <c r="H4672" s="26"/>
    </row>
    <row r="4673" spans="6:8" x14ac:dyDescent="0.2">
      <c r="F4673" s="25"/>
      <c r="G4673" s="26"/>
      <c r="H4673" s="26"/>
    </row>
    <row r="4674" spans="6:8" x14ac:dyDescent="0.2">
      <c r="F4674" s="25"/>
      <c r="G4674" s="26"/>
      <c r="H4674" s="26"/>
    </row>
    <row r="4675" spans="6:8" x14ac:dyDescent="0.2">
      <c r="F4675" s="25"/>
      <c r="G4675" s="26"/>
      <c r="H4675" s="26"/>
    </row>
    <row r="4676" spans="6:8" x14ac:dyDescent="0.2">
      <c r="F4676" s="25"/>
      <c r="G4676" s="26"/>
      <c r="H4676" s="26"/>
    </row>
    <row r="4677" spans="6:8" x14ac:dyDescent="0.2">
      <c r="F4677" s="25"/>
      <c r="G4677" s="26"/>
      <c r="H4677" s="26"/>
    </row>
    <row r="4678" spans="6:8" x14ac:dyDescent="0.2">
      <c r="F4678" s="25"/>
      <c r="G4678" s="26"/>
      <c r="H4678" s="26"/>
    </row>
    <row r="4679" spans="6:8" x14ac:dyDescent="0.2">
      <c r="F4679" s="25"/>
      <c r="G4679" s="26"/>
      <c r="H4679" s="26"/>
    </row>
    <row r="4680" spans="6:8" x14ac:dyDescent="0.2">
      <c r="F4680" s="25"/>
      <c r="G4680" s="26"/>
      <c r="H4680" s="26"/>
    </row>
    <row r="4681" spans="6:8" x14ac:dyDescent="0.2">
      <c r="F4681" s="25"/>
      <c r="G4681" s="26"/>
      <c r="H4681" s="26"/>
    </row>
    <row r="4682" spans="6:8" x14ac:dyDescent="0.2">
      <c r="F4682" s="25"/>
      <c r="G4682" s="26"/>
      <c r="H4682" s="26"/>
    </row>
    <row r="4683" spans="6:8" x14ac:dyDescent="0.2">
      <c r="F4683" s="25"/>
      <c r="G4683" s="26"/>
      <c r="H4683" s="26"/>
    </row>
    <row r="4684" spans="6:8" x14ac:dyDescent="0.2">
      <c r="F4684" s="25"/>
      <c r="G4684" s="26"/>
      <c r="H4684" s="26"/>
    </row>
    <row r="4685" spans="6:8" x14ac:dyDescent="0.2">
      <c r="F4685" s="25"/>
      <c r="G4685" s="26"/>
      <c r="H4685" s="26"/>
    </row>
    <row r="4686" spans="6:8" x14ac:dyDescent="0.2">
      <c r="F4686" s="25"/>
      <c r="G4686" s="26"/>
      <c r="H4686" s="26"/>
    </row>
    <row r="4687" spans="6:8" x14ac:dyDescent="0.2">
      <c r="F4687" s="25"/>
      <c r="G4687" s="26"/>
      <c r="H4687" s="26"/>
    </row>
    <row r="4688" spans="6:8" x14ac:dyDescent="0.2">
      <c r="F4688" s="25"/>
      <c r="G4688" s="26"/>
      <c r="H4688" s="26"/>
    </row>
    <row r="4689" spans="6:8" x14ac:dyDescent="0.2">
      <c r="F4689" s="25"/>
      <c r="G4689" s="26"/>
      <c r="H4689" s="26"/>
    </row>
    <row r="4690" spans="6:8" x14ac:dyDescent="0.2">
      <c r="F4690" s="25"/>
      <c r="G4690" s="26"/>
      <c r="H4690" s="26"/>
    </row>
    <row r="4691" spans="6:8" x14ac:dyDescent="0.2">
      <c r="F4691" s="25"/>
      <c r="G4691" s="26"/>
      <c r="H4691" s="26"/>
    </row>
    <row r="4692" spans="6:8" x14ac:dyDescent="0.2">
      <c r="F4692" s="25"/>
      <c r="G4692" s="26"/>
      <c r="H4692" s="26"/>
    </row>
    <row r="4693" spans="6:8" x14ac:dyDescent="0.2">
      <c r="F4693" s="25"/>
      <c r="G4693" s="26"/>
      <c r="H4693" s="26"/>
    </row>
    <row r="4694" spans="6:8" x14ac:dyDescent="0.2">
      <c r="F4694" s="25"/>
      <c r="G4694" s="26"/>
      <c r="H4694" s="26"/>
    </row>
    <row r="4695" spans="6:8" x14ac:dyDescent="0.2">
      <c r="F4695" s="25"/>
      <c r="G4695" s="26"/>
      <c r="H4695" s="26"/>
    </row>
    <row r="4696" spans="6:8" x14ac:dyDescent="0.2">
      <c r="F4696" s="25"/>
      <c r="G4696" s="26"/>
      <c r="H4696" s="26"/>
    </row>
    <row r="4697" spans="6:8" x14ac:dyDescent="0.2">
      <c r="F4697" s="25"/>
      <c r="G4697" s="26"/>
      <c r="H4697" s="26"/>
    </row>
    <row r="4698" spans="6:8" x14ac:dyDescent="0.2">
      <c r="F4698" s="25"/>
      <c r="G4698" s="26"/>
      <c r="H4698" s="26"/>
    </row>
    <row r="4699" spans="6:8" x14ac:dyDescent="0.2">
      <c r="F4699" s="25"/>
      <c r="G4699" s="26"/>
      <c r="H4699" s="26"/>
    </row>
    <row r="4700" spans="6:8" x14ac:dyDescent="0.2">
      <c r="F4700" s="25"/>
      <c r="G4700" s="26"/>
      <c r="H4700" s="26"/>
    </row>
    <row r="4701" spans="6:8" x14ac:dyDescent="0.2">
      <c r="F4701" s="25"/>
      <c r="G4701" s="26"/>
      <c r="H4701" s="26"/>
    </row>
    <row r="4702" spans="6:8" x14ac:dyDescent="0.2">
      <c r="F4702" s="25"/>
      <c r="G4702" s="26"/>
      <c r="H4702" s="26"/>
    </row>
    <row r="4703" spans="6:8" x14ac:dyDescent="0.2">
      <c r="F4703" s="25"/>
      <c r="G4703" s="26"/>
      <c r="H4703" s="26"/>
    </row>
    <row r="4704" spans="6:8" x14ac:dyDescent="0.2">
      <c r="F4704" s="25"/>
      <c r="G4704" s="26"/>
      <c r="H4704" s="26"/>
    </row>
    <row r="4705" spans="6:8" x14ac:dyDescent="0.2">
      <c r="F4705" s="25"/>
      <c r="G4705" s="26"/>
      <c r="H4705" s="26"/>
    </row>
    <row r="4706" spans="6:8" x14ac:dyDescent="0.2">
      <c r="F4706" s="25"/>
      <c r="G4706" s="26"/>
      <c r="H4706" s="26"/>
    </row>
    <row r="4707" spans="6:8" x14ac:dyDescent="0.2">
      <c r="F4707" s="25"/>
      <c r="G4707" s="26"/>
      <c r="H4707" s="26"/>
    </row>
    <row r="4708" spans="6:8" x14ac:dyDescent="0.2">
      <c r="F4708" s="25"/>
      <c r="G4708" s="26"/>
      <c r="H4708" s="26"/>
    </row>
    <row r="4709" spans="6:8" x14ac:dyDescent="0.2">
      <c r="F4709" s="25"/>
      <c r="G4709" s="26"/>
      <c r="H4709" s="26"/>
    </row>
    <row r="4710" spans="6:8" x14ac:dyDescent="0.2">
      <c r="F4710" s="25"/>
      <c r="G4710" s="26"/>
      <c r="H4710" s="26"/>
    </row>
    <row r="4711" spans="6:8" x14ac:dyDescent="0.2">
      <c r="F4711" s="25"/>
      <c r="G4711" s="26"/>
      <c r="H4711" s="26"/>
    </row>
    <row r="4712" spans="6:8" x14ac:dyDescent="0.2">
      <c r="F4712" s="25"/>
      <c r="G4712" s="26"/>
      <c r="H4712" s="26"/>
    </row>
    <row r="4713" spans="6:8" x14ac:dyDescent="0.2">
      <c r="F4713" s="25"/>
      <c r="G4713" s="26"/>
      <c r="H4713" s="26"/>
    </row>
    <row r="4714" spans="6:8" x14ac:dyDescent="0.2">
      <c r="F4714" s="25"/>
      <c r="G4714" s="26"/>
      <c r="H4714" s="26"/>
    </row>
    <row r="4715" spans="6:8" x14ac:dyDescent="0.2">
      <c r="F4715" s="25"/>
      <c r="G4715" s="26"/>
      <c r="H4715" s="26"/>
    </row>
    <row r="4716" spans="6:8" x14ac:dyDescent="0.2">
      <c r="F4716" s="25"/>
      <c r="G4716" s="26"/>
      <c r="H4716" s="26"/>
    </row>
    <row r="4717" spans="6:8" x14ac:dyDescent="0.2">
      <c r="F4717" s="25"/>
      <c r="G4717" s="26"/>
      <c r="H4717" s="26"/>
    </row>
    <row r="4718" spans="6:8" x14ac:dyDescent="0.2">
      <c r="F4718" s="25"/>
      <c r="G4718" s="26"/>
      <c r="H4718" s="26"/>
    </row>
    <row r="4719" spans="6:8" x14ac:dyDescent="0.2">
      <c r="F4719" s="25"/>
      <c r="G4719" s="26"/>
      <c r="H4719" s="26"/>
    </row>
    <row r="4720" spans="6:8" x14ac:dyDescent="0.2">
      <c r="F4720" s="25"/>
      <c r="G4720" s="26"/>
      <c r="H4720" s="26"/>
    </row>
    <row r="4721" spans="6:8" x14ac:dyDescent="0.2">
      <c r="F4721" s="25"/>
      <c r="G4721" s="26"/>
      <c r="H4721" s="26"/>
    </row>
    <row r="4722" spans="6:8" x14ac:dyDescent="0.2">
      <c r="F4722" s="25"/>
      <c r="G4722" s="26"/>
      <c r="H4722" s="26"/>
    </row>
    <row r="4723" spans="6:8" x14ac:dyDescent="0.2">
      <c r="F4723" s="25"/>
      <c r="G4723" s="26"/>
      <c r="H4723" s="26"/>
    </row>
    <row r="4724" spans="6:8" x14ac:dyDescent="0.2">
      <c r="F4724" s="25"/>
      <c r="G4724" s="26"/>
      <c r="H4724" s="26"/>
    </row>
    <row r="4725" spans="6:8" x14ac:dyDescent="0.2">
      <c r="F4725" s="25"/>
      <c r="G4725" s="26"/>
      <c r="H4725" s="26"/>
    </row>
    <row r="4726" spans="6:8" x14ac:dyDescent="0.2">
      <c r="F4726" s="25"/>
      <c r="G4726" s="26"/>
      <c r="H4726" s="26"/>
    </row>
    <row r="4727" spans="6:8" x14ac:dyDescent="0.2">
      <c r="F4727" s="25"/>
      <c r="G4727" s="26"/>
      <c r="H4727" s="26"/>
    </row>
    <row r="4728" spans="6:8" x14ac:dyDescent="0.2">
      <c r="F4728" s="25"/>
      <c r="G4728" s="26"/>
      <c r="H4728" s="26"/>
    </row>
    <row r="4729" spans="6:8" x14ac:dyDescent="0.2">
      <c r="F4729" s="25"/>
      <c r="G4729" s="26"/>
      <c r="H4729" s="26"/>
    </row>
    <row r="4730" spans="6:8" x14ac:dyDescent="0.2">
      <c r="F4730" s="25"/>
      <c r="G4730" s="26"/>
      <c r="H4730" s="26"/>
    </row>
    <row r="4731" spans="6:8" x14ac:dyDescent="0.2">
      <c r="F4731" s="25"/>
      <c r="G4731" s="26"/>
      <c r="H4731" s="26"/>
    </row>
    <row r="4732" spans="6:8" x14ac:dyDescent="0.2">
      <c r="F4732" s="25"/>
      <c r="G4732" s="26"/>
      <c r="H4732" s="26"/>
    </row>
    <row r="4733" spans="6:8" x14ac:dyDescent="0.2">
      <c r="F4733" s="25"/>
      <c r="G4733" s="26"/>
      <c r="H4733" s="26"/>
    </row>
    <row r="4734" spans="6:8" x14ac:dyDescent="0.2">
      <c r="F4734" s="25"/>
      <c r="G4734" s="26"/>
      <c r="H4734" s="26"/>
    </row>
    <row r="4735" spans="6:8" x14ac:dyDescent="0.2">
      <c r="F4735" s="25"/>
      <c r="G4735" s="26"/>
      <c r="H4735" s="26"/>
    </row>
    <row r="4736" spans="6:8" x14ac:dyDescent="0.2">
      <c r="F4736" s="25"/>
      <c r="G4736" s="26"/>
      <c r="H4736" s="26"/>
    </row>
    <row r="4737" spans="6:8" x14ac:dyDescent="0.2">
      <c r="F4737" s="25"/>
      <c r="G4737" s="26"/>
      <c r="H4737" s="26"/>
    </row>
    <row r="4738" spans="6:8" x14ac:dyDescent="0.2">
      <c r="F4738" s="25"/>
      <c r="G4738" s="26"/>
      <c r="H4738" s="26"/>
    </row>
    <row r="4739" spans="6:8" x14ac:dyDescent="0.2">
      <c r="F4739" s="25"/>
      <c r="G4739" s="26"/>
      <c r="H4739" s="26"/>
    </row>
    <row r="4740" spans="6:8" x14ac:dyDescent="0.2">
      <c r="F4740" s="25"/>
      <c r="G4740" s="26"/>
      <c r="H4740" s="26"/>
    </row>
    <row r="4741" spans="6:8" x14ac:dyDescent="0.2">
      <c r="F4741" s="25"/>
      <c r="G4741" s="26"/>
      <c r="H4741" s="26"/>
    </row>
    <row r="4742" spans="6:8" x14ac:dyDescent="0.2">
      <c r="F4742" s="25"/>
      <c r="G4742" s="26"/>
      <c r="H4742" s="26"/>
    </row>
    <row r="4743" spans="6:8" x14ac:dyDescent="0.2">
      <c r="F4743" s="25"/>
      <c r="G4743" s="26"/>
      <c r="H4743" s="26"/>
    </row>
    <row r="4744" spans="6:8" x14ac:dyDescent="0.2">
      <c r="F4744" s="25"/>
      <c r="G4744" s="26"/>
      <c r="H4744" s="26"/>
    </row>
    <row r="4745" spans="6:8" x14ac:dyDescent="0.2">
      <c r="F4745" s="25"/>
      <c r="G4745" s="26"/>
      <c r="H4745" s="26"/>
    </row>
    <row r="4746" spans="6:8" x14ac:dyDescent="0.2">
      <c r="F4746" s="25"/>
      <c r="G4746" s="26"/>
      <c r="H4746" s="26"/>
    </row>
    <row r="4747" spans="6:8" x14ac:dyDescent="0.2">
      <c r="F4747" s="25"/>
      <c r="G4747" s="26"/>
      <c r="H4747" s="26"/>
    </row>
    <row r="4748" spans="6:8" x14ac:dyDescent="0.2">
      <c r="F4748" s="25"/>
      <c r="G4748" s="26"/>
      <c r="H4748" s="26"/>
    </row>
    <row r="4749" spans="6:8" x14ac:dyDescent="0.2">
      <c r="F4749" s="25"/>
      <c r="G4749" s="26"/>
      <c r="H4749" s="26"/>
    </row>
    <row r="4750" spans="6:8" x14ac:dyDescent="0.2">
      <c r="F4750" s="25"/>
      <c r="G4750" s="26"/>
      <c r="H4750" s="26"/>
    </row>
    <row r="4751" spans="6:8" x14ac:dyDescent="0.2">
      <c r="F4751" s="25"/>
      <c r="G4751" s="26"/>
      <c r="H4751" s="26"/>
    </row>
    <row r="4752" spans="6:8" x14ac:dyDescent="0.2">
      <c r="F4752" s="25"/>
      <c r="G4752" s="26"/>
      <c r="H4752" s="26"/>
    </row>
    <row r="4753" spans="6:8" x14ac:dyDescent="0.2">
      <c r="F4753" s="25"/>
      <c r="G4753" s="26"/>
      <c r="H4753" s="26"/>
    </row>
    <row r="4754" spans="6:8" x14ac:dyDescent="0.2">
      <c r="F4754" s="25"/>
      <c r="G4754" s="26"/>
      <c r="H4754" s="26"/>
    </row>
    <row r="4755" spans="6:8" x14ac:dyDescent="0.2">
      <c r="F4755" s="25"/>
      <c r="G4755" s="26"/>
      <c r="H4755" s="26"/>
    </row>
    <row r="4756" spans="6:8" x14ac:dyDescent="0.2">
      <c r="F4756" s="25"/>
      <c r="G4756" s="26"/>
      <c r="H4756" s="26"/>
    </row>
    <row r="4757" spans="6:8" x14ac:dyDescent="0.2">
      <c r="F4757" s="25"/>
      <c r="G4757" s="26"/>
      <c r="H4757" s="26"/>
    </row>
    <row r="4758" spans="6:8" x14ac:dyDescent="0.2">
      <c r="F4758" s="25"/>
      <c r="G4758" s="26"/>
      <c r="H4758" s="26"/>
    </row>
    <row r="4759" spans="6:8" x14ac:dyDescent="0.2">
      <c r="F4759" s="25"/>
      <c r="G4759" s="26"/>
      <c r="H4759" s="26"/>
    </row>
    <row r="4760" spans="6:8" x14ac:dyDescent="0.2">
      <c r="F4760" s="25"/>
      <c r="G4760" s="26"/>
      <c r="H4760" s="26"/>
    </row>
    <row r="4761" spans="6:8" x14ac:dyDescent="0.2">
      <c r="F4761" s="25"/>
      <c r="G4761" s="26"/>
      <c r="H4761" s="26"/>
    </row>
    <row r="4762" spans="6:8" x14ac:dyDescent="0.2">
      <c r="F4762" s="25"/>
      <c r="G4762" s="26"/>
      <c r="H4762" s="26"/>
    </row>
    <row r="4763" spans="6:8" x14ac:dyDescent="0.2">
      <c r="F4763" s="25"/>
      <c r="G4763" s="26"/>
      <c r="H4763" s="26"/>
    </row>
    <row r="4764" spans="6:8" x14ac:dyDescent="0.2">
      <c r="F4764" s="25"/>
      <c r="G4764" s="26"/>
      <c r="H4764" s="26"/>
    </row>
    <row r="4765" spans="6:8" x14ac:dyDescent="0.2">
      <c r="F4765" s="25"/>
      <c r="G4765" s="26"/>
      <c r="H4765" s="26"/>
    </row>
    <row r="4766" spans="6:8" x14ac:dyDescent="0.2">
      <c r="F4766" s="25"/>
      <c r="G4766" s="26"/>
      <c r="H4766" s="26"/>
    </row>
    <row r="4767" spans="6:8" x14ac:dyDescent="0.2">
      <c r="F4767" s="25"/>
      <c r="G4767" s="26"/>
      <c r="H4767" s="26"/>
    </row>
    <row r="4768" spans="6:8" x14ac:dyDescent="0.2">
      <c r="F4768" s="25"/>
      <c r="G4768" s="26"/>
      <c r="H4768" s="26"/>
    </row>
    <row r="4769" spans="6:8" x14ac:dyDescent="0.2">
      <c r="F4769" s="25"/>
      <c r="G4769" s="26"/>
      <c r="H4769" s="26"/>
    </row>
    <row r="4770" spans="6:8" x14ac:dyDescent="0.2">
      <c r="F4770" s="25"/>
      <c r="G4770" s="26"/>
      <c r="H4770" s="26"/>
    </row>
    <row r="4771" spans="6:8" x14ac:dyDescent="0.2">
      <c r="F4771" s="25"/>
      <c r="G4771" s="26"/>
      <c r="H4771" s="26"/>
    </row>
    <row r="4772" spans="6:8" x14ac:dyDescent="0.2">
      <c r="F4772" s="25"/>
      <c r="G4772" s="26"/>
      <c r="H4772" s="26"/>
    </row>
    <row r="4773" spans="6:8" x14ac:dyDescent="0.2">
      <c r="F4773" s="25"/>
      <c r="G4773" s="26"/>
      <c r="H4773" s="26"/>
    </row>
    <row r="4774" spans="6:8" x14ac:dyDescent="0.2">
      <c r="F4774" s="25"/>
      <c r="G4774" s="26"/>
      <c r="H4774" s="26"/>
    </row>
    <row r="4775" spans="6:8" x14ac:dyDescent="0.2">
      <c r="F4775" s="25"/>
      <c r="G4775" s="26"/>
      <c r="H4775" s="26"/>
    </row>
    <row r="4776" spans="6:8" x14ac:dyDescent="0.2">
      <c r="F4776" s="25"/>
      <c r="G4776" s="26"/>
      <c r="H4776" s="26"/>
    </row>
    <row r="4777" spans="6:8" x14ac:dyDescent="0.2">
      <c r="F4777" s="25"/>
      <c r="G4777" s="26"/>
      <c r="H4777" s="26"/>
    </row>
    <row r="4778" spans="6:8" x14ac:dyDescent="0.2">
      <c r="F4778" s="25"/>
      <c r="G4778" s="26"/>
      <c r="H4778" s="26"/>
    </row>
    <row r="4779" spans="6:8" x14ac:dyDescent="0.2">
      <c r="F4779" s="25"/>
      <c r="G4779" s="26"/>
      <c r="H4779" s="26"/>
    </row>
    <row r="4780" spans="6:8" x14ac:dyDescent="0.2">
      <c r="F4780" s="25"/>
      <c r="G4780" s="26"/>
      <c r="H4780" s="26"/>
    </row>
    <row r="4781" spans="6:8" x14ac:dyDescent="0.2">
      <c r="F4781" s="25"/>
      <c r="G4781" s="26"/>
      <c r="H4781" s="26"/>
    </row>
    <row r="4782" spans="6:8" x14ac:dyDescent="0.2">
      <c r="F4782" s="25"/>
      <c r="G4782" s="26"/>
      <c r="H4782" s="26"/>
    </row>
    <row r="4783" spans="6:8" x14ac:dyDescent="0.2">
      <c r="F4783" s="25"/>
      <c r="G4783" s="26"/>
      <c r="H4783" s="26"/>
    </row>
    <row r="4784" spans="6:8" x14ac:dyDescent="0.2">
      <c r="F4784" s="25"/>
      <c r="G4784" s="26"/>
      <c r="H4784" s="26"/>
    </row>
    <row r="4785" spans="6:8" x14ac:dyDescent="0.2">
      <c r="F4785" s="25"/>
      <c r="G4785" s="26"/>
      <c r="H4785" s="26"/>
    </row>
    <row r="4786" spans="6:8" x14ac:dyDescent="0.2">
      <c r="F4786" s="25"/>
      <c r="G4786" s="26"/>
      <c r="H4786" s="26"/>
    </row>
    <row r="4787" spans="6:8" x14ac:dyDescent="0.2">
      <c r="F4787" s="25"/>
      <c r="G4787" s="26"/>
      <c r="H4787" s="26"/>
    </row>
    <row r="4788" spans="6:8" x14ac:dyDescent="0.2">
      <c r="F4788" s="25"/>
      <c r="G4788" s="26"/>
      <c r="H4788" s="26"/>
    </row>
    <row r="4789" spans="6:8" x14ac:dyDescent="0.2">
      <c r="F4789" s="25"/>
      <c r="G4789" s="26"/>
      <c r="H4789" s="26"/>
    </row>
    <row r="4790" spans="6:8" x14ac:dyDescent="0.2">
      <c r="F4790" s="25"/>
      <c r="G4790" s="26"/>
      <c r="H4790" s="26"/>
    </row>
    <row r="4791" spans="6:8" x14ac:dyDescent="0.2">
      <c r="F4791" s="25"/>
      <c r="G4791" s="26"/>
      <c r="H4791" s="26"/>
    </row>
    <row r="4792" spans="6:8" x14ac:dyDescent="0.2">
      <c r="F4792" s="25"/>
      <c r="G4792" s="26"/>
      <c r="H4792" s="26"/>
    </row>
    <row r="4793" spans="6:8" x14ac:dyDescent="0.2">
      <c r="F4793" s="25"/>
      <c r="G4793" s="26"/>
      <c r="H4793" s="26"/>
    </row>
    <row r="4794" spans="6:8" x14ac:dyDescent="0.2">
      <c r="F4794" s="25"/>
      <c r="G4794" s="26"/>
      <c r="H4794" s="26"/>
    </row>
    <row r="4795" spans="6:8" x14ac:dyDescent="0.2">
      <c r="F4795" s="25"/>
      <c r="G4795" s="26"/>
      <c r="H4795" s="26"/>
    </row>
    <row r="4796" spans="6:8" x14ac:dyDescent="0.2">
      <c r="F4796" s="25"/>
      <c r="G4796" s="26"/>
      <c r="H4796" s="26"/>
    </row>
    <row r="4797" spans="6:8" x14ac:dyDescent="0.2">
      <c r="F4797" s="25"/>
      <c r="G4797" s="26"/>
      <c r="H4797" s="26"/>
    </row>
    <row r="4798" spans="6:8" x14ac:dyDescent="0.2">
      <c r="F4798" s="25"/>
      <c r="G4798" s="26"/>
      <c r="H4798" s="26"/>
    </row>
    <row r="4799" spans="6:8" x14ac:dyDescent="0.2">
      <c r="F4799" s="25"/>
      <c r="G4799" s="26"/>
      <c r="H4799" s="26"/>
    </row>
    <row r="4800" spans="6:8" x14ac:dyDescent="0.2">
      <c r="F4800" s="25"/>
      <c r="G4800" s="26"/>
      <c r="H4800" s="26"/>
    </row>
    <row r="4801" spans="6:8" x14ac:dyDescent="0.2">
      <c r="F4801" s="25"/>
      <c r="G4801" s="26"/>
      <c r="H4801" s="26"/>
    </row>
    <row r="4802" spans="6:8" x14ac:dyDescent="0.2">
      <c r="F4802" s="25"/>
      <c r="G4802" s="26"/>
      <c r="H4802" s="26"/>
    </row>
    <row r="4803" spans="6:8" x14ac:dyDescent="0.2">
      <c r="F4803" s="25"/>
      <c r="G4803" s="26"/>
      <c r="H4803" s="26"/>
    </row>
    <row r="4804" spans="6:8" x14ac:dyDescent="0.2">
      <c r="F4804" s="25"/>
      <c r="G4804" s="26"/>
      <c r="H4804" s="26"/>
    </row>
    <row r="4805" spans="6:8" x14ac:dyDescent="0.2">
      <c r="F4805" s="25"/>
      <c r="G4805" s="26"/>
      <c r="H4805" s="26"/>
    </row>
    <row r="4806" spans="6:8" x14ac:dyDescent="0.2">
      <c r="F4806" s="25"/>
      <c r="G4806" s="26"/>
      <c r="H4806" s="26"/>
    </row>
    <row r="4807" spans="6:8" x14ac:dyDescent="0.2">
      <c r="F4807" s="25"/>
      <c r="G4807" s="26"/>
      <c r="H4807" s="26"/>
    </row>
    <row r="4808" spans="6:8" x14ac:dyDescent="0.2">
      <c r="F4808" s="25"/>
      <c r="G4808" s="26"/>
      <c r="H4808" s="26"/>
    </row>
    <row r="4809" spans="6:8" x14ac:dyDescent="0.2">
      <c r="F4809" s="25"/>
      <c r="G4809" s="26"/>
      <c r="H4809" s="26"/>
    </row>
    <row r="4810" spans="6:8" x14ac:dyDescent="0.2">
      <c r="F4810" s="25"/>
      <c r="G4810" s="26"/>
      <c r="H4810" s="26"/>
    </row>
    <row r="4811" spans="6:8" x14ac:dyDescent="0.2">
      <c r="F4811" s="25"/>
      <c r="G4811" s="26"/>
      <c r="H4811" s="26"/>
    </row>
    <row r="4812" spans="6:8" x14ac:dyDescent="0.2">
      <c r="F4812" s="25"/>
      <c r="G4812" s="26"/>
      <c r="H4812" s="26"/>
    </row>
    <row r="4813" spans="6:8" x14ac:dyDescent="0.2">
      <c r="F4813" s="25"/>
      <c r="G4813" s="26"/>
      <c r="H4813" s="26"/>
    </row>
    <row r="4814" spans="6:8" x14ac:dyDescent="0.2">
      <c r="F4814" s="25"/>
      <c r="G4814" s="26"/>
      <c r="H4814" s="26"/>
    </row>
    <row r="4815" spans="6:8" x14ac:dyDescent="0.2">
      <c r="F4815" s="25"/>
      <c r="G4815" s="26"/>
      <c r="H4815" s="26"/>
    </row>
    <row r="4816" spans="6:8" x14ac:dyDescent="0.2">
      <c r="F4816" s="25"/>
      <c r="G4816" s="26"/>
      <c r="H4816" s="26"/>
    </row>
    <row r="4817" spans="6:8" x14ac:dyDescent="0.2">
      <c r="F4817" s="25"/>
      <c r="G4817" s="26"/>
      <c r="H4817" s="26"/>
    </row>
    <row r="4818" spans="6:8" x14ac:dyDescent="0.2">
      <c r="F4818" s="25"/>
      <c r="G4818" s="26"/>
      <c r="H4818" s="26"/>
    </row>
    <row r="4819" spans="6:8" x14ac:dyDescent="0.2">
      <c r="F4819" s="25"/>
      <c r="G4819" s="26"/>
      <c r="H4819" s="26"/>
    </row>
    <row r="4820" spans="6:8" x14ac:dyDescent="0.2">
      <c r="F4820" s="25"/>
      <c r="G4820" s="26"/>
      <c r="H4820" s="26"/>
    </row>
    <row r="4821" spans="6:8" x14ac:dyDescent="0.2">
      <c r="F4821" s="25"/>
      <c r="G4821" s="26"/>
      <c r="H4821" s="26"/>
    </row>
    <row r="4822" spans="6:8" x14ac:dyDescent="0.2">
      <c r="F4822" s="25"/>
      <c r="G4822" s="26"/>
      <c r="H4822" s="26"/>
    </row>
    <row r="4823" spans="6:8" x14ac:dyDescent="0.2">
      <c r="F4823" s="25"/>
      <c r="G4823" s="26"/>
      <c r="H4823" s="26"/>
    </row>
    <row r="4824" spans="6:8" x14ac:dyDescent="0.2">
      <c r="F4824" s="25"/>
      <c r="G4824" s="26"/>
      <c r="H4824" s="26"/>
    </row>
    <row r="4825" spans="6:8" x14ac:dyDescent="0.2">
      <c r="F4825" s="25"/>
      <c r="G4825" s="26"/>
      <c r="H4825" s="26"/>
    </row>
    <row r="4826" spans="6:8" x14ac:dyDescent="0.2">
      <c r="F4826" s="25"/>
      <c r="G4826" s="26"/>
      <c r="H4826" s="26"/>
    </row>
    <row r="4827" spans="6:8" x14ac:dyDescent="0.2">
      <c r="F4827" s="25"/>
      <c r="G4827" s="26"/>
      <c r="H4827" s="26"/>
    </row>
    <row r="4828" spans="6:8" x14ac:dyDescent="0.2">
      <c r="F4828" s="25"/>
      <c r="G4828" s="26"/>
      <c r="H4828" s="26"/>
    </row>
    <row r="4829" spans="6:8" x14ac:dyDescent="0.2">
      <c r="F4829" s="25"/>
      <c r="G4829" s="26"/>
      <c r="H4829" s="26"/>
    </row>
    <row r="4830" spans="6:8" x14ac:dyDescent="0.2">
      <c r="F4830" s="25"/>
      <c r="G4830" s="26"/>
      <c r="H4830" s="26"/>
    </row>
    <row r="4831" spans="6:8" x14ac:dyDescent="0.2">
      <c r="F4831" s="25"/>
      <c r="G4831" s="26"/>
      <c r="H4831" s="26"/>
    </row>
    <row r="4832" spans="6:8" x14ac:dyDescent="0.2">
      <c r="F4832" s="25"/>
      <c r="G4832" s="26"/>
      <c r="H4832" s="26"/>
    </row>
    <row r="4833" spans="6:8" x14ac:dyDescent="0.2">
      <c r="F4833" s="25"/>
      <c r="G4833" s="26"/>
      <c r="H4833" s="26"/>
    </row>
    <row r="4834" spans="6:8" x14ac:dyDescent="0.2">
      <c r="F4834" s="25"/>
      <c r="G4834" s="26"/>
      <c r="H4834" s="26"/>
    </row>
    <row r="4835" spans="6:8" x14ac:dyDescent="0.2">
      <c r="F4835" s="25"/>
      <c r="G4835" s="26"/>
      <c r="H4835" s="26"/>
    </row>
    <row r="4836" spans="6:8" x14ac:dyDescent="0.2">
      <c r="F4836" s="25"/>
      <c r="G4836" s="26"/>
      <c r="H4836" s="26"/>
    </row>
    <row r="4837" spans="6:8" x14ac:dyDescent="0.2">
      <c r="F4837" s="25"/>
      <c r="G4837" s="26"/>
      <c r="H4837" s="26"/>
    </row>
    <row r="4838" spans="6:8" x14ac:dyDescent="0.2">
      <c r="F4838" s="25"/>
      <c r="G4838" s="26"/>
      <c r="H4838" s="26"/>
    </row>
    <row r="4839" spans="6:8" x14ac:dyDescent="0.2">
      <c r="F4839" s="25"/>
      <c r="G4839" s="26"/>
      <c r="H4839" s="26"/>
    </row>
    <row r="4840" spans="6:8" x14ac:dyDescent="0.2">
      <c r="F4840" s="25"/>
      <c r="G4840" s="26"/>
      <c r="H4840" s="26"/>
    </row>
    <row r="4841" spans="6:8" x14ac:dyDescent="0.2">
      <c r="F4841" s="25"/>
      <c r="G4841" s="26"/>
      <c r="H4841" s="26"/>
    </row>
    <row r="4842" spans="6:8" x14ac:dyDescent="0.2">
      <c r="F4842" s="25"/>
      <c r="G4842" s="26"/>
      <c r="H4842" s="26"/>
    </row>
    <row r="4843" spans="6:8" x14ac:dyDescent="0.2">
      <c r="F4843" s="25"/>
      <c r="G4843" s="26"/>
      <c r="H4843" s="26"/>
    </row>
    <row r="4844" spans="6:8" x14ac:dyDescent="0.2">
      <c r="F4844" s="25"/>
      <c r="G4844" s="26"/>
      <c r="H4844" s="26"/>
    </row>
    <row r="4845" spans="6:8" x14ac:dyDescent="0.2">
      <c r="F4845" s="25"/>
      <c r="G4845" s="26"/>
      <c r="H4845" s="26"/>
    </row>
    <row r="4846" spans="6:8" x14ac:dyDescent="0.2">
      <c r="F4846" s="25"/>
      <c r="G4846" s="26"/>
      <c r="H4846" s="26"/>
    </row>
    <row r="4847" spans="6:8" x14ac:dyDescent="0.2">
      <c r="F4847" s="25"/>
      <c r="G4847" s="26"/>
      <c r="H4847" s="26"/>
    </row>
    <row r="4848" spans="6:8" x14ac:dyDescent="0.2">
      <c r="F4848" s="25"/>
      <c r="G4848" s="26"/>
      <c r="H4848" s="26"/>
    </row>
    <row r="4849" spans="6:8" x14ac:dyDescent="0.2">
      <c r="F4849" s="25"/>
      <c r="G4849" s="26"/>
      <c r="H4849" s="26"/>
    </row>
    <row r="4850" spans="6:8" x14ac:dyDescent="0.2">
      <c r="F4850" s="25"/>
      <c r="G4850" s="26"/>
      <c r="H4850" s="26"/>
    </row>
    <row r="4851" spans="6:8" x14ac:dyDescent="0.2">
      <c r="F4851" s="25"/>
      <c r="G4851" s="26"/>
      <c r="H4851" s="26"/>
    </row>
    <row r="4852" spans="6:8" x14ac:dyDescent="0.2">
      <c r="F4852" s="25"/>
      <c r="G4852" s="26"/>
      <c r="H4852" s="26"/>
    </row>
    <row r="4853" spans="6:8" x14ac:dyDescent="0.2">
      <c r="F4853" s="25"/>
      <c r="G4853" s="26"/>
      <c r="H4853" s="26"/>
    </row>
    <row r="4854" spans="6:8" x14ac:dyDescent="0.2">
      <c r="F4854" s="25"/>
      <c r="G4854" s="26"/>
      <c r="H4854" s="26"/>
    </row>
    <row r="4855" spans="6:8" x14ac:dyDescent="0.2">
      <c r="F4855" s="25"/>
      <c r="G4855" s="26"/>
      <c r="H4855" s="26"/>
    </row>
    <row r="4856" spans="6:8" x14ac:dyDescent="0.2">
      <c r="F4856" s="25"/>
      <c r="G4856" s="26"/>
      <c r="H4856" s="26"/>
    </row>
    <row r="4857" spans="6:8" x14ac:dyDescent="0.2">
      <c r="F4857" s="25"/>
      <c r="G4857" s="26"/>
      <c r="H4857" s="26"/>
    </row>
    <row r="4858" spans="6:8" x14ac:dyDescent="0.2">
      <c r="F4858" s="25"/>
      <c r="G4858" s="26"/>
      <c r="H4858" s="26"/>
    </row>
    <row r="4859" spans="6:8" x14ac:dyDescent="0.2">
      <c r="F4859" s="25"/>
      <c r="G4859" s="26"/>
      <c r="H4859" s="26"/>
    </row>
    <row r="4860" spans="6:8" x14ac:dyDescent="0.2">
      <c r="F4860" s="25"/>
      <c r="G4860" s="26"/>
      <c r="H4860" s="26"/>
    </row>
    <row r="4861" spans="6:8" x14ac:dyDescent="0.2">
      <c r="F4861" s="25"/>
      <c r="G4861" s="26"/>
      <c r="H4861" s="26"/>
    </row>
    <row r="4862" spans="6:8" x14ac:dyDescent="0.2">
      <c r="F4862" s="25"/>
      <c r="G4862" s="26"/>
      <c r="H4862" s="26"/>
    </row>
    <row r="4863" spans="6:8" x14ac:dyDescent="0.2">
      <c r="F4863" s="25"/>
      <c r="G4863" s="26"/>
      <c r="H4863" s="26"/>
    </row>
    <row r="4864" spans="6:8" x14ac:dyDescent="0.2">
      <c r="F4864" s="25"/>
      <c r="G4864" s="26"/>
      <c r="H4864" s="26"/>
    </row>
    <row r="4865" spans="6:8" x14ac:dyDescent="0.2">
      <c r="F4865" s="25"/>
      <c r="G4865" s="26"/>
      <c r="H4865" s="26"/>
    </row>
    <row r="4866" spans="6:8" x14ac:dyDescent="0.2">
      <c r="F4866" s="25"/>
      <c r="G4866" s="26"/>
      <c r="H4866" s="26"/>
    </row>
    <row r="4867" spans="6:8" x14ac:dyDescent="0.2">
      <c r="F4867" s="25"/>
      <c r="G4867" s="26"/>
      <c r="H4867" s="26"/>
    </row>
    <row r="4868" spans="6:8" x14ac:dyDescent="0.2">
      <c r="F4868" s="25"/>
      <c r="G4868" s="26"/>
      <c r="H4868" s="26"/>
    </row>
    <row r="4869" spans="6:8" x14ac:dyDescent="0.2">
      <c r="F4869" s="25"/>
      <c r="G4869" s="26"/>
      <c r="H4869" s="26"/>
    </row>
    <row r="4870" spans="6:8" x14ac:dyDescent="0.2">
      <c r="F4870" s="25"/>
      <c r="G4870" s="26"/>
      <c r="H4870" s="26"/>
    </row>
    <row r="4871" spans="6:8" x14ac:dyDescent="0.2">
      <c r="F4871" s="25"/>
      <c r="G4871" s="26"/>
      <c r="H4871" s="26"/>
    </row>
    <row r="4872" spans="6:8" x14ac:dyDescent="0.2">
      <c r="F4872" s="25"/>
      <c r="G4872" s="26"/>
      <c r="H4872" s="26"/>
    </row>
    <row r="4873" spans="6:8" x14ac:dyDescent="0.2">
      <c r="F4873" s="25"/>
      <c r="G4873" s="26"/>
      <c r="H4873" s="26"/>
    </row>
    <row r="4874" spans="6:8" x14ac:dyDescent="0.2">
      <c r="F4874" s="25"/>
      <c r="G4874" s="26"/>
      <c r="H4874" s="26"/>
    </row>
    <row r="4875" spans="6:8" x14ac:dyDescent="0.2">
      <c r="F4875" s="25"/>
      <c r="G4875" s="26"/>
      <c r="H4875" s="26"/>
    </row>
    <row r="4876" spans="6:8" x14ac:dyDescent="0.2">
      <c r="F4876" s="25"/>
      <c r="G4876" s="26"/>
      <c r="H4876" s="26"/>
    </row>
    <row r="4877" spans="6:8" x14ac:dyDescent="0.2">
      <c r="F4877" s="25"/>
      <c r="G4877" s="26"/>
      <c r="H4877" s="26"/>
    </row>
    <row r="4878" spans="6:8" x14ac:dyDescent="0.2">
      <c r="F4878" s="25"/>
      <c r="G4878" s="26"/>
      <c r="H4878" s="26"/>
    </row>
    <row r="4879" spans="6:8" x14ac:dyDescent="0.2">
      <c r="F4879" s="25"/>
      <c r="G4879" s="26"/>
      <c r="H4879" s="26"/>
    </row>
    <row r="4880" spans="6:8" x14ac:dyDescent="0.2">
      <c r="F4880" s="25"/>
      <c r="G4880" s="26"/>
      <c r="H4880" s="26"/>
    </row>
    <row r="4881" spans="6:8" x14ac:dyDescent="0.2">
      <c r="F4881" s="25"/>
      <c r="G4881" s="26"/>
      <c r="H4881" s="26"/>
    </row>
    <row r="4882" spans="6:8" x14ac:dyDescent="0.2">
      <c r="F4882" s="25"/>
      <c r="G4882" s="26"/>
      <c r="H4882" s="26"/>
    </row>
    <row r="4883" spans="6:8" x14ac:dyDescent="0.2">
      <c r="F4883" s="25"/>
      <c r="G4883" s="26"/>
      <c r="H4883" s="26"/>
    </row>
    <row r="4884" spans="6:8" x14ac:dyDescent="0.2">
      <c r="F4884" s="25"/>
      <c r="G4884" s="26"/>
      <c r="H4884" s="26"/>
    </row>
    <row r="4885" spans="6:8" x14ac:dyDescent="0.2">
      <c r="F4885" s="25"/>
      <c r="G4885" s="26"/>
      <c r="H4885" s="26"/>
    </row>
    <row r="4886" spans="6:8" x14ac:dyDescent="0.2">
      <c r="F4886" s="25"/>
      <c r="G4886" s="26"/>
      <c r="H4886" s="26"/>
    </row>
    <row r="4887" spans="6:8" x14ac:dyDescent="0.2">
      <c r="F4887" s="25"/>
      <c r="G4887" s="26"/>
      <c r="H4887" s="26"/>
    </row>
    <row r="4888" spans="6:8" x14ac:dyDescent="0.2">
      <c r="F4888" s="25"/>
      <c r="G4888" s="26"/>
      <c r="H4888" s="26"/>
    </row>
    <row r="4889" spans="6:8" x14ac:dyDescent="0.2">
      <c r="F4889" s="25"/>
      <c r="G4889" s="26"/>
      <c r="H4889" s="26"/>
    </row>
    <row r="4890" spans="6:8" x14ac:dyDescent="0.2">
      <c r="F4890" s="25"/>
      <c r="G4890" s="26"/>
      <c r="H4890" s="26"/>
    </row>
    <row r="4891" spans="6:8" x14ac:dyDescent="0.2">
      <c r="F4891" s="25"/>
      <c r="G4891" s="26"/>
      <c r="H4891" s="26"/>
    </row>
    <row r="4892" spans="6:8" x14ac:dyDescent="0.2">
      <c r="F4892" s="25"/>
      <c r="G4892" s="26"/>
      <c r="H4892" s="26"/>
    </row>
    <row r="4893" spans="6:8" x14ac:dyDescent="0.2">
      <c r="F4893" s="25"/>
      <c r="G4893" s="26"/>
      <c r="H4893" s="26"/>
    </row>
    <row r="4894" spans="6:8" x14ac:dyDescent="0.2">
      <c r="F4894" s="25"/>
      <c r="G4894" s="26"/>
      <c r="H4894" s="26"/>
    </row>
    <row r="4895" spans="6:8" x14ac:dyDescent="0.2">
      <c r="F4895" s="25"/>
      <c r="G4895" s="26"/>
      <c r="H4895" s="26"/>
    </row>
    <row r="4896" spans="6:8" x14ac:dyDescent="0.2">
      <c r="F4896" s="25"/>
      <c r="G4896" s="26"/>
      <c r="H4896" s="26"/>
    </row>
    <row r="4897" spans="6:8" x14ac:dyDescent="0.2">
      <c r="F4897" s="25"/>
      <c r="G4897" s="26"/>
      <c r="H4897" s="26"/>
    </row>
    <row r="4898" spans="6:8" x14ac:dyDescent="0.2">
      <c r="F4898" s="25"/>
      <c r="G4898" s="26"/>
      <c r="H4898" s="26"/>
    </row>
    <row r="4899" spans="6:8" x14ac:dyDescent="0.2">
      <c r="F4899" s="25"/>
      <c r="G4899" s="26"/>
      <c r="H4899" s="26"/>
    </row>
    <row r="4900" spans="6:8" x14ac:dyDescent="0.2">
      <c r="F4900" s="25"/>
      <c r="G4900" s="26"/>
      <c r="H4900" s="26"/>
    </row>
    <row r="4901" spans="6:8" x14ac:dyDescent="0.2">
      <c r="F4901" s="25"/>
      <c r="G4901" s="26"/>
      <c r="H4901" s="26"/>
    </row>
    <row r="4902" spans="6:8" x14ac:dyDescent="0.2">
      <c r="F4902" s="25"/>
      <c r="G4902" s="26"/>
      <c r="H4902" s="26"/>
    </row>
    <row r="4903" spans="6:8" x14ac:dyDescent="0.2">
      <c r="F4903" s="25"/>
      <c r="G4903" s="26"/>
      <c r="H4903" s="26"/>
    </row>
    <row r="4904" spans="6:8" x14ac:dyDescent="0.2">
      <c r="F4904" s="25"/>
      <c r="G4904" s="26"/>
      <c r="H4904" s="26"/>
    </row>
    <row r="4905" spans="6:8" x14ac:dyDescent="0.2">
      <c r="F4905" s="25"/>
      <c r="G4905" s="26"/>
      <c r="H4905" s="26"/>
    </row>
    <row r="4906" spans="6:8" x14ac:dyDescent="0.2">
      <c r="F4906" s="25"/>
      <c r="G4906" s="26"/>
      <c r="H4906" s="26"/>
    </row>
    <row r="4907" spans="6:8" x14ac:dyDescent="0.2">
      <c r="F4907" s="25"/>
      <c r="G4907" s="26"/>
      <c r="H4907" s="26"/>
    </row>
    <row r="4908" spans="6:8" x14ac:dyDescent="0.2">
      <c r="F4908" s="25"/>
      <c r="G4908" s="26"/>
      <c r="H4908" s="26"/>
    </row>
    <row r="4909" spans="6:8" x14ac:dyDescent="0.2">
      <c r="F4909" s="25"/>
      <c r="G4909" s="26"/>
      <c r="H4909" s="26"/>
    </row>
    <row r="4910" spans="6:8" x14ac:dyDescent="0.2">
      <c r="F4910" s="25"/>
      <c r="G4910" s="26"/>
      <c r="H4910" s="26"/>
    </row>
    <row r="4911" spans="6:8" x14ac:dyDescent="0.2">
      <c r="F4911" s="25"/>
      <c r="G4911" s="26"/>
      <c r="H4911" s="26"/>
    </row>
    <row r="4912" spans="6:8" x14ac:dyDescent="0.2">
      <c r="F4912" s="25"/>
      <c r="G4912" s="26"/>
      <c r="H4912" s="26"/>
    </row>
    <row r="4913" spans="6:8" x14ac:dyDescent="0.2">
      <c r="F4913" s="25"/>
      <c r="G4913" s="26"/>
      <c r="H4913" s="26"/>
    </row>
    <row r="4914" spans="6:8" x14ac:dyDescent="0.2">
      <c r="F4914" s="25"/>
      <c r="G4914" s="26"/>
      <c r="H4914" s="26"/>
    </row>
    <row r="4915" spans="6:8" x14ac:dyDescent="0.2">
      <c r="F4915" s="25"/>
      <c r="G4915" s="26"/>
      <c r="H4915" s="26"/>
    </row>
    <row r="4916" spans="6:8" x14ac:dyDescent="0.2">
      <c r="F4916" s="25"/>
      <c r="G4916" s="26"/>
      <c r="H4916" s="26"/>
    </row>
    <row r="4917" spans="6:8" x14ac:dyDescent="0.2">
      <c r="F4917" s="25"/>
      <c r="G4917" s="26"/>
      <c r="H4917" s="26"/>
    </row>
    <row r="4918" spans="6:8" x14ac:dyDescent="0.2">
      <c r="F4918" s="25"/>
      <c r="G4918" s="26"/>
      <c r="H4918" s="26"/>
    </row>
    <row r="4919" spans="6:8" x14ac:dyDescent="0.2">
      <c r="F4919" s="25"/>
      <c r="G4919" s="26"/>
      <c r="H4919" s="26"/>
    </row>
    <row r="4920" spans="6:8" x14ac:dyDescent="0.2">
      <c r="F4920" s="25"/>
      <c r="G4920" s="26"/>
      <c r="H4920" s="26"/>
    </row>
    <row r="4921" spans="6:8" x14ac:dyDescent="0.2">
      <c r="F4921" s="25"/>
      <c r="G4921" s="26"/>
      <c r="H4921" s="26"/>
    </row>
    <row r="4922" spans="6:8" x14ac:dyDescent="0.2">
      <c r="F4922" s="25"/>
      <c r="G4922" s="26"/>
      <c r="H4922" s="26"/>
    </row>
    <row r="4923" spans="6:8" x14ac:dyDescent="0.2">
      <c r="F4923" s="25"/>
      <c r="G4923" s="26"/>
      <c r="H4923" s="26"/>
    </row>
    <row r="4924" spans="6:8" x14ac:dyDescent="0.2">
      <c r="F4924" s="25"/>
      <c r="G4924" s="26"/>
      <c r="H4924" s="26"/>
    </row>
    <row r="4925" spans="6:8" x14ac:dyDescent="0.2">
      <c r="F4925" s="25"/>
      <c r="G4925" s="26"/>
      <c r="H4925" s="26"/>
    </row>
    <row r="4926" spans="6:8" x14ac:dyDescent="0.2">
      <c r="F4926" s="25"/>
      <c r="G4926" s="26"/>
      <c r="H4926" s="26"/>
    </row>
    <row r="4927" spans="6:8" x14ac:dyDescent="0.2">
      <c r="F4927" s="25"/>
      <c r="G4927" s="26"/>
      <c r="H4927" s="26"/>
    </row>
    <row r="4928" spans="6:8" x14ac:dyDescent="0.2">
      <c r="F4928" s="25"/>
      <c r="G4928" s="26"/>
      <c r="H4928" s="26"/>
    </row>
    <row r="4929" spans="6:8" x14ac:dyDescent="0.2">
      <c r="F4929" s="25"/>
      <c r="G4929" s="26"/>
      <c r="H4929" s="26"/>
    </row>
    <row r="4930" spans="6:8" x14ac:dyDescent="0.2">
      <c r="F4930" s="25"/>
      <c r="G4930" s="26"/>
      <c r="H4930" s="26"/>
    </row>
    <row r="4931" spans="6:8" x14ac:dyDescent="0.2">
      <c r="F4931" s="25"/>
      <c r="G4931" s="26"/>
      <c r="H4931" s="26"/>
    </row>
    <row r="4932" spans="6:8" x14ac:dyDescent="0.2">
      <c r="F4932" s="25"/>
      <c r="G4932" s="26"/>
      <c r="H4932" s="26"/>
    </row>
    <row r="4933" spans="6:8" x14ac:dyDescent="0.2">
      <c r="F4933" s="25"/>
      <c r="G4933" s="26"/>
      <c r="H4933" s="26"/>
    </row>
    <row r="4934" spans="6:8" x14ac:dyDescent="0.2">
      <c r="F4934" s="25"/>
      <c r="G4934" s="26"/>
      <c r="H4934" s="26"/>
    </row>
    <row r="4935" spans="6:8" x14ac:dyDescent="0.2">
      <c r="F4935" s="25"/>
      <c r="G4935" s="26"/>
      <c r="H4935" s="26"/>
    </row>
    <row r="4936" spans="6:8" x14ac:dyDescent="0.2">
      <c r="F4936" s="25"/>
      <c r="G4936" s="26"/>
      <c r="H4936" s="26"/>
    </row>
    <row r="4937" spans="6:8" x14ac:dyDescent="0.2">
      <c r="F4937" s="25"/>
      <c r="G4937" s="26"/>
      <c r="H4937" s="26"/>
    </row>
    <row r="4938" spans="6:8" x14ac:dyDescent="0.2">
      <c r="F4938" s="25"/>
      <c r="G4938" s="26"/>
      <c r="H4938" s="26"/>
    </row>
    <row r="4939" spans="6:8" x14ac:dyDescent="0.2">
      <c r="F4939" s="25"/>
      <c r="G4939" s="26"/>
      <c r="H4939" s="26"/>
    </row>
    <row r="4940" spans="6:8" x14ac:dyDescent="0.2">
      <c r="F4940" s="25"/>
      <c r="G4940" s="26"/>
      <c r="H4940" s="26"/>
    </row>
    <row r="4941" spans="6:8" x14ac:dyDescent="0.2">
      <c r="F4941" s="25"/>
      <c r="G4941" s="26"/>
      <c r="H4941" s="26"/>
    </row>
    <row r="4942" spans="6:8" x14ac:dyDescent="0.2">
      <c r="F4942" s="25"/>
      <c r="G4942" s="26"/>
      <c r="H4942" s="26"/>
    </row>
    <row r="4943" spans="6:8" x14ac:dyDescent="0.2">
      <c r="F4943" s="25"/>
      <c r="G4943" s="26"/>
      <c r="H4943" s="26"/>
    </row>
    <row r="4944" spans="6:8" x14ac:dyDescent="0.2">
      <c r="F4944" s="25"/>
      <c r="G4944" s="26"/>
      <c r="H4944" s="26"/>
    </row>
    <row r="4945" spans="6:8" x14ac:dyDescent="0.2">
      <c r="F4945" s="25"/>
      <c r="G4945" s="26"/>
      <c r="H4945" s="26"/>
    </row>
    <row r="4946" spans="6:8" x14ac:dyDescent="0.2">
      <c r="F4946" s="25"/>
      <c r="G4946" s="26"/>
      <c r="H4946" s="26"/>
    </row>
    <row r="4947" spans="6:8" x14ac:dyDescent="0.2">
      <c r="F4947" s="25"/>
      <c r="G4947" s="26"/>
      <c r="H4947" s="26"/>
    </row>
    <row r="4948" spans="6:8" x14ac:dyDescent="0.2">
      <c r="F4948" s="25"/>
      <c r="G4948" s="26"/>
      <c r="H4948" s="26"/>
    </row>
    <row r="4949" spans="6:8" x14ac:dyDescent="0.2">
      <c r="F4949" s="25"/>
      <c r="G4949" s="26"/>
      <c r="H4949" s="26"/>
    </row>
    <row r="4950" spans="6:8" x14ac:dyDescent="0.2">
      <c r="F4950" s="25"/>
      <c r="G4950" s="26"/>
      <c r="H4950" s="26"/>
    </row>
    <row r="4951" spans="6:8" x14ac:dyDescent="0.2">
      <c r="F4951" s="25"/>
      <c r="G4951" s="26"/>
      <c r="H4951" s="26"/>
    </row>
    <row r="4952" spans="6:8" x14ac:dyDescent="0.2">
      <c r="F4952" s="25"/>
      <c r="G4952" s="26"/>
      <c r="H4952" s="26"/>
    </row>
    <row r="4953" spans="6:8" x14ac:dyDescent="0.2">
      <c r="F4953" s="25"/>
      <c r="G4953" s="26"/>
      <c r="H4953" s="26"/>
    </row>
    <row r="4954" spans="6:8" x14ac:dyDescent="0.2">
      <c r="F4954" s="25"/>
      <c r="G4954" s="26"/>
      <c r="H4954" s="26"/>
    </row>
    <row r="4955" spans="6:8" x14ac:dyDescent="0.2">
      <c r="F4955" s="25"/>
      <c r="G4955" s="26"/>
      <c r="H4955" s="26"/>
    </row>
    <row r="4956" spans="6:8" x14ac:dyDescent="0.2">
      <c r="F4956" s="25"/>
      <c r="G4956" s="26"/>
      <c r="H4956" s="26"/>
    </row>
    <row r="4957" spans="6:8" x14ac:dyDescent="0.2">
      <c r="F4957" s="25"/>
      <c r="G4957" s="26"/>
      <c r="H4957" s="26"/>
    </row>
    <row r="4958" spans="6:8" x14ac:dyDescent="0.2">
      <c r="F4958" s="25"/>
      <c r="G4958" s="26"/>
      <c r="H4958" s="26"/>
    </row>
    <row r="4959" spans="6:8" x14ac:dyDescent="0.2">
      <c r="F4959" s="25"/>
      <c r="G4959" s="26"/>
      <c r="H4959" s="26"/>
    </row>
    <row r="4960" spans="6:8" x14ac:dyDescent="0.2">
      <c r="F4960" s="25"/>
      <c r="G4960" s="26"/>
      <c r="H4960" s="26"/>
    </row>
    <row r="4961" spans="6:8" x14ac:dyDescent="0.2">
      <c r="F4961" s="25"/>
      <c r="G4961" s="26"/>
      <c r="H4961" s="26"/>
    </row>
    <row r="4962" spans="6:8" x14ac:dyDescent="0.2">
      <c r="F4962" s="25"/>
      <c r="G4962" s="26"/>
      <c r="H4962" s="26"/>
    </row>
    <row r="4963" spans="6:8" x14ac:dyDescent="0.2">
      <c r="F4963" s="25"/>
      <c r="G4963" s="26"/>
      <c r="H4963" s="26"/>
    </row>
    <row r="4964" spans="6:8" x14ac:dyDescent="0.2">
      <c r="F4964" s="25"/>
      <c r="G4964" s="26"/>
      <c r="H4964" s="26"/>
    </row>
    <row r="4965" spans="6:8" x14ac:dyDescent="0.2">
      <c r="F4965" s="25"/>
      <c r="G4965" s="26"/>
      <c r="H4965" s="26"/>
    </row>
    <row r="4966" spans="6:8" x14ac:dyDescent="0.2">
      <c r="F4966" s="25"/>
      <c r="G4966" s="26"/>
      <c r="H4966" s="26"/>
    </row>
    <row r="4967" spans="6:8" x14ac:dyDescent="0.2">
      <c r="F4967" s="25"/>
      <c r="G4967" s="26"/>
      <c r="H4967" s="26"/>
    </row>
    <row r="4968" spans="6:8" x14ac:dyDescent="0.2">
      <c r="F4968" s="25"/>
      <c r="G4968" s="26"/>
      <c r="H4968" s="26"/>
    </row>
    <row r="4969" spans="6:8" x14ac:dyDescent="0.2">
      <c r="F4969" s="25"/>
      <c r="G4969" s="26"/>
      <c r="H4969" s="26"/>
    </row>
    <row r="4970" spans="6:8" x14ac:dyDescent="0.2">
      <c r="F4970" s="25"/>
      <c r="G4970" s="26"/>
      <c r="H4970" s="26"/>
    </row>
    <row r="4971" spans="6:8" x14ac:dyDescent="0.2">
      <c r="F4971" s="25"/>
      <c r="G4971" s="26"/>
      <c r="H4971" s="26"/>
    </row>
    <row r="4972" spans="6:8" x14ac:dyDescent="0.2">
      <c r="F4972" s="25"/>
      <c r="G4972" s="26"/>
      <c r="H4972" s="26"/>
    </row>
    <row r="4973" spans="6:8" x14ac:dyDescent="0.2">
      <c r="F4973" s="25"/>
      <c r="G4973" s="26"/>
      <c r="H4973" s="26"/>
    </row>
    <row r="4974" spans="6:8" x14ac:dyDescent="0.2">
      <c r="F4974" s="25"/>
      <c r="G4974" s="26"/>
      <c r="H4974" s="26"/>
    </row>
    <row r="4975" spans="6:8" x14ac:dyDescent="0.2">
      <c r="F4975" s="25"/>
      <c r="G4975" s="26"/>
      <c r="H4975" s="26"/>
    </row>
    <row r="4976" spans="6:8" x14ac:dyDescent="0.2">
      <c r="F4976" s="25"/>
      <c r="G4976" s="26"/>
      <c r="H4976" s="26"/>
    </row>
    <row r="4977" spans="6:8" x14ac:dyDescent="0.2">
      <c r="F4977" s="25"/>
      <c r="G4977" s="26"/>
      <c r="H4977" s="26"/>
    </row>
    <row r="4978" spans="6:8" x14ac:dyDescent="0.2">
      <c r="F4978" s="25"/>
      <c r="G4978" s="26"/>
      <c r="H4978" s="26"/>
    </row>
    <row r="4979" spans="6:8" x14ac:dyDescent="0.2">
      <c r="F4979" s="25"/>
      <c r="G4979" s="26"/>
      <c r="H4979" s="26"/>
    </row>
    <row r="4980" spans="6:8" x14ac:dyDescent="0.2">
      <c r="F4980" s="25"/>
      <c r="G4980" s="26"/>
      <c r="H4980" s="26"/>
    </row>
    <row r="4981" spans="6:8" x14ac:dyDescent="0.2">
      <c r="F4981" s="25"/>
      <c r="G4981" s="26"/>
      <c r="H4981" s="26"/>
    </row>
    <row r="4982" spans="6:8" x14ac:dyDescent="0.2">
      <c r="F4982" s="25"/>
      <c r="G4982" s="26"/>
      <c r="H4982" s="26"/>
    </row>
    <row r="4983" spans="6:8" x14ac:dyDescent="0.2">
      <c r="F4983" s="25"/>
      <c r="G4983" s="26"/>
      <c r="H4983" s="26"/>
    </row>
    <row r="4984" spans="6:8" x14ac:dyDescent="0.2">
      <c r="F4984" s="25"/>
      <c r="G4984" s="26"/>
      <c r="H4984" s="26"/>
    </row>
    <row r="4985" spans="6:8" x14ac:dyDescent="0.2">
      <c r="F4985" s="25"/>
      <c r="G4985" s="26"/>
      <c r="H4985" s="26"/>
    </row>
    <row r="4986" spans="6:8" x14ac:dyDescent="0.2">
      <c r="F4986" s="25"/>
      <c r="G4986" s="26"/>
      <c r="H4986" s="26"/>
    </row>
    <row r="4987" spans="6:8" x14ac:dyDescent="0.2">
      <c r="F4987" s="25"/>
      <c r="G4987" s="26"/>
      <c r="H4987" s="26"/>
    </row>
    <row r="4988" spans="6:8" x14ac:dyDescent="0.2">
      <c r="F4988" s="25"/>
      <c r="G4988" s="26"/>
      <c r="H4988" s="26"/>
    </row>
    <row r="4989" spans="6:8" x14ac:dyDescent="0.2">
      <c r="F4989" s="25"/>
      <c r="G4989" s="26"/>
      <c r="H4989" s="26"/>
    </row>
    <row r="4990" spans="6:8" x14ac:dyDescent="0.2">
      <c r="F4990" s="25"/>
      <c r="G4990" s="26"/>
      <c r="H4990" s="26"/>
    </row>
    <row r="4991" spans="6:8" x14ac:dyDescent="0.2">
      <c r="F4991" s="25"/>
      <c r="G4991" s="26"/>
      <c r="H4991" s="26"/>
    </row>
    <row r="4992" spans="6:8" x14ac:dyDescent="0.2">
      <c r="F4992" s="25"/>
      <c r="G4992" s="26"/>
      <c r="H4992" s="26"/>
    </row>
    <row r="4993" spans="6:8" x14ac:dyDescent="0.2">
      <c r="F4993" s="25"/>
      <c r="G4993" s="26"/>
      <c r="H4993" s="26"/>
    </row>
    <row r="4994" spans="6:8" x14ac:dyDescent="0.2">
      <c r="F4994" s="25"/>
      <c r="G4994" s="26"/>
      <c r="H4994" s="26"/>
    </row>
    <row r="4995" spans="6:8" x14ac:dyDescent="0.2">
      <c r="F4995" s="25"/>
      <c r="G4995" s="26"/>
      <c r="H4995" s="26"/>
    </row>
    <row r="4996" spans="6:8" x14ac:dyDescent="0.2">
      <c r="F4996" s="25"/>
      <c r="G4996" s="26"/>
      <c r="H4996" s="26"/>
    </row>
    <row r="4997" spans="6:8" x14ac:dyDescent="0.2">
      <c r="F4997" s="25"/>
      <c r="G4997" s="26"/>
      <c r="H4997" s="26"/>
    </row>
    <row r="4998" spans="6:8" x14ac:dyDescent="0.2">
      <c r="F4998" s="25"/>
      <c r="G4998" s="26"/>
      <c r="H4998" s="26"/>
    </row>
    <row r="4999" spans="6:8" x14ac:dyDescent="0.2">
      <c r="F4999" s="25"/>
      <c r="G4999" s="26"/>
      <c r="H4999" s="26"/>
    </row>
    <row r="5000" spans="6:8" x14ac:dyDescent="0.2">
      <c r="F5000" s="25"/>
      <c r="G5000" s="26"/>
      <c r="H5000" s="26"/>
    </row>
    <row r="5001" spans="6:8" x14ac:dyDescent="0.2">
      <c r="F5001" s="25"/>
      <c r="G5001" s="26"/>
      <c r="H5001" s="26"/>
    </row>
    <row r="5002" spans="6:8" x14ac:dyDescent="0.2">
      <c r="F5002" s="25"/>
      <c r="G5002" s="26"/>
      <c r="H5002" s="26"/>
    </row>
    <row r="5003" spans="6:8" x14ac:dyDescent="0.2">
      <c r="F5003" s="25"/>
      <c r="G5003" s="26"/>
      <c r="H5003" s="26"/>
    </row>
    <row r="5004" spans="6:8" x14ac:dyDescent="0.2">
      <c r="F5004" s="25"/>
      <c r="G5004" s="26"/>
      <c r="H5004" s="26"/>
    </row>
    <row r="5005" spans="6:8" x14ac:dyDescent="0.2">
      <c r="F5005" s="25"/>
      <c r="G5005" s="26"/>
      <c r="H5005" s="26"/>
    </row>
    <row r="5006" spans="6:8" x14ac:dyDescent="0.2">
      <c r="F5006" s="25"/>
      <c r="G5006" s="26"/>
      <c r="H5006" s="26"/>
    </row>
    <row r="5007" spans="6:8" x14ac:dyDescent="0.2">
      <c r="F5007" s="25"/>
      <c r="G5007" s="26"/>
      <c r="H5007" s="26"/>
    </row>
    <row r="5008" spans="6:8" x14ac:dyDescent="0.2">
      <c r="F5008" s="25"/>
      <c r="G5008" s="26"/>
      <c r="H5008" s="26"/>
    </row>
    <row r="5009" spans="6:8" x14ac:dyDescent="0.2">
      <c r="F5009" s="25"/>
      <c r="G5009" s="26"/>
      <c r="H5009" s="26"/>
    </row>
    <row r="5010" spans="6:8" x14ac:dyDescent="0.2">
      <c r="F5010" s="25"/>
      <c r="G5010" s="26"/>
      <c r="H5010" s="26"/>
    </row>
    <row r="5011" spans="6:8" x14ac:dyDescent="0.2">
      <c r="F5011" s="25"/>
      <c r="G5011" s="26"/>
      <c r="H5011" s="26"/>
    </row>
    <row r="5012" spans="6:8" x14ac:dyDescent="0.2">
      <c r="F5012" s="25"/>
      <c r="G5012" s="26"/>
      <c r="H5012" s="26"/>
    </row>
    <row r="5013" spans="6:8" x14ac:dyDescent="0.2">
      <c r="F5013" s="25"/>
      <c r="G5013" s="26"/>
      <c r="H5013" s="26"/>
    </row>
    <row r="5014" spans="6:8" x14ac:dyDescent="0.2">
      <c r="F5014" s="25"/>
      <c r="G5014" s="26"/>
      <c r="H5014" s="26"/>
    </row>
    <row r="5015" spans="6:8" x14ac:dyDescent="0.2">
      <c r="F5015" s="25"/>
      <c r="G5015" s="26"/>
      <c r="H5015" s="26"/>
    </row>
    <row r="5016" spans="6:8" x14ac:dyDescent="0.2">
      <c r="F5016" s="25"/>
      <c r="G5016" s="26"/>
      <c r="H5016" s="26"/>
    </row>
    <row r="5017" spans="6:8" x14ac:dyDescent="0.2">
      <c r="F5017" s="25"/>
      <c r="G5017" s="26"/>
      <c r="H5017" s="26"/>
    </row>
    <row r="5018" spans="6:8" x14ac:dyDescent="0.2">
      <c r="F5018" s="25"/>
      <c r="G5018" s="26"/>
      <c r="H5018" s="26"/>
    </row>
    <row r="5019" spans="6:8" x14ac:dyDescent="0.2">
      <c r="F5019" s="25"/>
      <c r="G5019" s="26"/>
      <c r="H5019" s="26"/>
    </row>
    <row r="5020" spans="6:8" x14ac:dyDescent="0.2">
      <c r="F5020" s="25"/>
      <c r="G5020" s="26"/>
      <c r="H5020" s="26"/>
    </row>
    <row r="5021" spans="6:8" x14ac:dyDescent="0.2">
      <c r="F5021" s="25"/>
      <c r="G5021" s="26"/>
      <c r="H5021" s="26"/>
    </row>
    <row r="5022" spans="6:8" x14ac:dyDescent="0.2">
      <c r="F5022" s="25"/>
      <c r="G5022" s="26"/>
      <c r="H5022" s="26"/>
    </row>
    <row r="5023" spans="6:8" x14ac:dyDescent="0.2">
      <c r="F5023" s="25"/>
      <c r="G5023" s="26"/>
      <c r="H5023" s="26"/>
    </row>
    <row r="5024" spans="6:8" x14ac:dyDescent="0.2">
      <c r="F5024" s="25"/>
      <c r="G5024" s="26"/>
      <c r="H5024" s="26"/>
    </row>
    <row r="5025" spans="6:8" x14ac:dyDescent="0.2">
      <c r="F5025" s="25"/>
      <c r="G5025" s="26"/>
      <c r="H5025" s="26"/>
    </row>
    <row r="5026" spans="6:8" x14ac:dyDescent="0.2">
      <c r="F5026" s="25"/>
      <c r="G5026" s="26"/>
      <c r="H5026" s="26"/>
    </row>
    <row r="5027" spans="6:8" x14ac:dyDescent="0.2">
      <c r="F5027" s="25"/>
      <c r="G5027" s="26"/>
      <c r="H5027" s="26"/>
    </row>
    <row r="5028" spans="6:8" x14ac:dyDescent="0.2">
      <c r="F5028" s="25"/>
      <c r="G5028" s="26"/>
      <c r="H5028" s="26"/>
    </row>
    <row r="5029" spans="6:8" x14ac:dyDescent="0.2">
      <c r="F5029" s="25"/>
      <c r="G5029" s="26"/>
      <c r="H5029" s="26"/>
    </row>
    <row r="5030" spans="6:8" x14ac:dyDescent="0.2">
      <c r="F5030" s="25"/>
      <c r="G5030" s="26"/>
      <c r="H5030" s="26"/>
    </row>
    <row r="5031" spans="6:8" x14ac:dyDescent="0.2">
      <c r="F5031" s="25"/>
      <c r="G5031" s="26"/>
      <c r="H5031" s="26"/>
    </row>
    <row r="5032" spans="6:8" x14ac:dyDescent="0.2">
      <c r="F5032" s="25"/>
      <c r="G5032" s="26"/>
      <c r="H5032" s="26"/>
    </row>
    <row r="5033" spans="6:8" x14ac:dyDescent="0.2">
      <c r="F5033" s="25"/>
      <c r="G5033" s="26"/>
      <c r="H5033" s="26"/>
    </row>
    <row r="5034" spans="6:8" x14ac:dyDescent="0.2">
      <c r="F5034" s="25"/>
      <c r="G5034" s="26"/>
      <c r="H5034" s="26"/>
    </row>
    <row r="5035" spans="6:8" x14ac:dyDescent="0.2">
      <c r="F5035" s="25"/>
      <c r="G5035" s="26"/>
      <c r="H5035" s="26"/>
    </row>
    <row r="5036" spans="6:8" x14ac:dyDescent="0.2">
      <c r="F5036" s="25"/>
      <c r="G5036" s="26"/>
      <c r="H5036" s="26"/>
    </row>
    <row r="5037" spans="6:8" x14ac:dyDescent="0.2">
      <c r="F5037" s="25"/>
      <c r="G5037" s="26"/>
      <c r="H5037" s="26"/>
    </row>
    <row r="5038" spans="6:8" x14ac:dyDescent="0.2">
      <c r="F5038" s="25"/>
      <c r="G5038" s="26"/>
      <c r="H5038" s="26"/>
    </row>
    <row r="5039" spans="6:8" x14ac:dyDescent="0.2">
      <c r="F5039" s="25"/>
      <c r="G5039" s="26"/>
      <c r="H5039" s="26"/>
    </row>
    <row r="5040" spans="6:8" x14ac:dyDescent="0.2">
      <c r="F5040" s="25"/>
      <c r="G5040" s="26"/>
      <c r="H5040" s="26"/>
    </row>
    <row r="5041" spans="6:8" x14ac:dyDescent="0.2">
      <c r="F5041" s="25"/>
      <c r="G5041" s="26"/>
      <c r="H5041" s="26"/>
    </row>
    <row r="5042" spans="6:8" x14ac:dyDescent="0.2">
      <c r="F5042" s="25"/>
      <c r="G5042" s="26"/>
      <c r="H5042" s="26"/>
    </row>
    <row r="5043" spans="6:8" x14ac:dyDescent="0.2">
      <c r="F5043" s="25"/>
      <c r="G5043" s="26"/>
      <c r="H5043" s="26"/>
    </row>
    <row r="5044" spans="6:8" x14ac:dyDescent="0.2">
      <c r="F5044" s="25"/>
      <c r="G5044" s="26"/>
      <c r="H5044" s="26"/>
    </row>
    <row r="5045" spans="6:8" x14ac:dyDescent="0.2">
      <c r="F5045" s="25"/>
      <c r="G5045" s="26"/>
      <c r="H5045" s="26"/>
    </row>
    <row r="5046" spans="6:8" x14ac:dyDescent="0.2">
      <c r="F5046" s="25"/>
      <c r="G5046" s="26"/>
      <c r="H5046" s="26"/>
    </row>
    <row r="5047" spans="6:8" x14ac:dyDescent="0.2">
      <c r="F5047" s="25"/>
      <c r="G5047" s="26"/>
      <c r="H5047" s="26"/>
    </row>
    <row r="5048" spans="6:8" x14ac:dyDescent="0.2">
      <c r="F5048" s="25"/>
      <c r="G5048" s="26"/>
      <c r="H5048" s="26"/>
    </row>
    <row r="5049" spans="6:8" x14ac:dyDescent="0.2">
      <c r="F5049" s="25"/>
      <c r="G5049" s="26"/>
      <c r="H5049" s="26"/>
    </row>
    <row r="5050" spans="6:8" x14ac:dyDescent="0.2">
      <c r="F5050" s="25"/>
      <c r="G5050" s="26"/>
      <c r="H5050" s="26"/>
    </row>
    <row r="5051" spans="6:8" x14ac:dyDescent="0.2">
      <c r="F5051" s="25"/>
      <c r="G5051" s="26"/>
      <c r="H5051" s="26"/>
    </row>
    <row r="5052" spans="6:8" x14ac:dyDescent="0.2">
      <c r="F5052" s="25"/>
      <c r="G5052" s="26"/>
      <c r="H5052" s="26"/>
    </row>
    <row r="5053" spans="6:8" x14ac:dyDescent="0.2">
      <c r="F5053" s="25"/>
      <c r="G5053" s="26"/>
      <c r="H5053" s="26"/>
    </row>
    <row r="5054" spans="6:8" x14ac:dyDescent="0.2">
      <c r="F5054" s="25"/>
      <c r="G5054" s="26"/>
      <c r="H5054" s="26"/>
    </row>
    <row r="5055" spans="6:8" x14ac:dyDescent="0.2">
      <c r="F5055" s="25"/>
      <c r="G5055" s="26"/>
      <c r="H5055" s="26"/>
    </row>
    <row r="5056" spans="6:8" x14ac:dyDescent="0.2">
      <c r="F5056" s="25"/>
      <c r="G5056" s="26"/>
      <c r="H5056" s="26"/>
    </row>
    <row r="5057" spans="6:8" x14ac:dyDescent="0.2">
      <c r="F5057" s="25"/>
      <c r="G5057" s="26"/>
      <c r="H5057" s="26"/>
    </row>
    <row r="5058" spans="6:8" x14ac:dyDescent="0.2">
      <c r="F5058" s="25"/>
      <c r="G5058" s="26"/>
      <c r="H5058" s="26"/>
    </row>
    <row r="5059" spans="6:8" x14ac:dyDescent="0.2">
      <c r="F5059" s="25"/>
      <c r="G5059" s="26"/>
      <c r="H5059" s="26"/>
    </row>
    <row r="5060" spans="6:8" x14ac:dyDescent="0.2">
      <c r="F5060" s="25"/>
      <c r="G5060" s="26"/>
      <c r="H5060" s="26"/>
    </row>
    <row r="5061" spans="6:8" x14ac:dyDescent="0.2">
      <c r="F5061" s="25"/>
      <c r="G5061" s="26"/>
      <c r="H5061" s="26"/>
    </row>
    <row r="5062" spans="6:8" x14ac:dyDescent="0.2">
      <c r="F5062" s="25"/>
      <c r="G5062" s="26"/>
      <c r="H5062" s="26"/>
    </row>
    <row r="5063" spans="6:8" x14ac:dyDescent="0.2">
      <c r="F5063" s="25"/>
      <c r="G5063" s="26"/>
      <c r="H5063" s="26"/>
    </row>
    <row r="5064" spans="6:8" x14ac:dyDescent="0.2">
      <c r="F5064" s="25"/>
      <c r="G5064" s="26"/>
      <c r="H5064" s="26"/>
    </row>
    <row r="5065" spans="6:8" x14ac:dyDescent="0.2">
      <c r="F5065" s="25"/>
      <c r="G5065" s="26"/>
      <c r="H5065" s="26"/>
    </row>
    <row r="5066" spans="6:8" x14ac:dyDescent="0.2">
      <c r="F5066" s="25"/>
      <c r="G5066" s="26"/>
      <c r="H5066" s="26"/>
    </row>
    <row r="5067" spans="6:8" x14ac:dyDescent="0.2">
      <c r="F5067" s="25"/>
      <c r="G5067" s="26"/>
      <c r="H5067" s="26"/>
    </row>
    <row r="5068" spans="6:8" x14ac:dyDescent="0.2">
      <c r="F5068" s="25"/>
      <c r="G5068" s="26"/>
      <c r="H5068" s="26"/>
    </row>
    <row r="5069" spans="6:8" x14ac:dyDescent="0.2">
      <c r="F5069" s="25"/>
      <c r="G5069" s="26"/>
      <c r="H5069" s="26"/>
    </row>
    <row r="5070" spans="6:8" x14ac:dyDescent="0.2">
      <c r="F5070" s="25"/>
      <c r="G5070" s="26"/>
      <c r="H5070" s="26"/>
    </row>
    <row r="5071" spans="6:8" x14ac:dyDescent="0.2">
      <c r="F5071" s="25"/>
      <c r="G5071" s="26"/>
      <c r="H5071" s="26"/>
    </row>
    <row r="5072" spans="6:8" x14ac:dyDescent="0.2">
      <c r="F5072" s="25"/>
      <c r="G5072" s="26"/>
      <c r="H5072" s="26"/>
    </row>
    <row r="5073" spans="6:8" x14ac:dyDescent="0.2">
      <c r="F5073" s="25"/>
      <c r="G5073" s="26"/>
      <c r="H5073" s="26"/>
    </row>
    <row r="5074" spans="6:8" x14ac:dyDescent="0.2">
      <c r="F5074" s="25"/>
      <c r="G5074" s="26"/>
      <c r="H5074" s="26"/>
    </row>
    <row r="5075" spans="6:8" x14ac:dyDescent="0.2">
      <c r="F5075" s="25"/>
      <c r="G5075" s="26"/>
      <c r="H5075" s="26"/>
    </row>
    <row r="5076" spans="6:8" x14ac:dyDescent="0.2">
      <c r="F5076" s="25"/>
      <c r="G5076" s="26"/>
      <c r="H5076" s="26"/>
    </row>
    <row r="5077" spans="6:8" x14ac:dyDescent="0.2">
      <c r="F5077" s="25"/>
      <c r="G5077" s="26"/>
      <c r="H5077" s="26"/>
    </row>
    <row r="5078" spans="6:8" x14ac:dyDescent="0.2">
      <c r="F5078" s="25"/>
      <c r="G5078" s="26"/>
      <c r="H5078" s="26"/>
    </row>
    <row r="5079" spans="6:8" x14ac:dyDescent="0.2">
      <c r="F5079" s="25"/>
      <c r="G5079" s="26"/>
      <c r="H5079" s="26"/>
    </row>
    <row r="5080" spans="6:8" x14ac:dyDescent="0.2">
      <c r="F5080" s="25"/>
      <c r="G5080" s="26"/>
      <c r="H5080" s="26"/>
    </row>
    <row r="5081" spans="6:8" x14ac:dyDescent="0.2">
      <c r="F5081" s="25"/>
      <c r="G5081" s="26"/>
      <c r="H5081" s="26"/>
    </row>
    <row r="5082" spans="6:8" x14ac:dyDescent="0.2">
      <c r="F5082" s="25"/>
      <c r="G5082" s="26"/>
      <c r="H5082" s="26"/>
    </row>
    <row r="5083" spans="6:8" x14ac:dyDescent="0.2">
      <c r="F5083" s="25"/>
      <c r="G5083" s="26"/>
      <c r="H5083" s="26"/>
    </row>
    <row r="5084" spans="6:8" x14ac:dyDescent="0.2">
      <c r="F5084" s="25"/>
      <c r="G5084" s="26"/>
      <c r="H5084" s="26"/>
    </row>
    <row r="5085" spans="6:8" x14ac:dyDescent="0.2">
      <c r="F5085" s="25"/>
      <c r="G5085" s="26"/>
      <c r="H5085" s="26"/>
    </row>
    <row r="5086" spans="6:8" x14ac:dyDescent="0.2">
      <c r="F5086" s="25"/>
      <c r="G5086" s="26"/>
      <c r="H5086" s="26"/>
    </row>
    <row r="5087" spans="6:8" x14ac:dyDescent="0.2">
      <c r="F5087" s="25"/>
      <c r="G5087" s="26"/>
      <c r="H5087" s="26"/>
    </row>
    <row r="5088" spans="6:8" x14ac:dyDescent="0.2">
      <c r="F5088" s="25"/>
      <c r="G5088" s="26"/>
      <c r="H5088" s="26"/>
    </row>
    <row r="5089" spans="6:8" x14ac:dyDescent="0.2">
      <c r="F5089" s="25"/>
      <c r="G5089" s="26"/>
      <c r="H5089" s="26"/>
    </row>
    <row r="5090" spans="6:8" x14ac:dyDescent="0.2">
      <c r="F5090" s="25"/>
      <c r="G5090" s="26"/>
      <c r="H5090" s="26"/>
    </row>
    <row r="5091" spans="6:8" x14ac:dyDescent="0.2">
      <c r="F5091" s="25"/>
      <c r="G5091" s="26"/>
      <c r="H5091" s="26"/>
    </row>
    <row r="5092" spans="6:8" x14ac:dyDescent="0.2">
      <c r="F5092" s="25"/>
      <c r="G5092" s="26"/>
      <c r="H5092" s="26"/>
    </row>
    <row r="5093" spans="6:8" x14ac:dyDescent="0.2">
      <c r="F5093" s="25"/>
      <c r="G5093" s="26"/>
      <c r="H5093" s="26"/>
    </row>
    <row r="5094" spans="6:8" x14ac:dyDescent="0.2">
      <c r="F5094" s="25"/>
      <c r="G5094" s="26"/>
      <c r="H5094" s="26"/>
    </row>
    <row r="5095" spans="6:8" x14ac:dyDescent="0.2">
      <c r="F5095" s="25"/>
      <c r="G5095" s="26"/>
      <c r="H5095" s="26"/>
    </row>
    <row r="5096" spans="6:8" x14ac:dyDescent="0.2">
      <c r="F5096" s="25"/>
      <c r="G5096" s="26"/>
      <c r="H5096" s="26"/>
    </row>
    <row r="5097" spans="6:8" x14ac:dyDescent="0.2">
      <c r="F5097" s="25"/>
      <c r="G5097" s="26"/>
      <c r="H5097" s="26"/>
    </row>
    <row r="5098" spans="6:8" x14ac:dyDescent="0.2">
      <c r="F5098" s="25"/>
      <c r="G5098" s="26"/>
      <c r="H5098" s="26"/>
    </row>
    <row r="5099" spans="6:8" x14ac:dyDescent="0.2">
      <c r="F5099" s="25"/>
      <c r="G5099" s="26"/>
      <c r="H5099" s="26"/>
    </row>
    <row r="5100" spans="6:8" x14ac:dyDescent="0.2">
      <c r="F5100" s="25"/>
      <c r="G5100" s="26"/>
      <c r="H5100" s="26"/>
    </row>
    <row r="5101" spans="6:8" x14ac:dyDescent="0.2">
      <c r="F5101" s="25"/>
      <c r="G5101" s="26"/>
      <c r="H5101" s="26"/>
    </row>
    <row r="5102" spans="6:8" x14ac:dyDescent="0.2">
      <c r="F5102" s="25"/>
      <c r="G5102" s="26"/>
      <c r="H5102" s="26"/>
    </row>
    <row r="5103" spans="6:8" x14ac:dyDescent="0.2">
      <c r="F5103" s="25"/>
      <c r="G5103" s="26"/>
      <c r="H5103" s="26"/>
    </row>
    <row r="5104" spans="6:8" x14ac:dyDescent="0.2">
      <c r="F5104" s="25"/>
      <c r="G5104" s="26"/>
      <c r="H5104" s="26"/>
    </row>
    <row r="5105" spans="6:8" x14ac:dyDescent="0.2">
      <c r="F5105" s="25"/>
      <c r="G5105" s="26"/>
      <c r="H5105" s="26"/>
    </row>
    <row r="5106" spans="6:8" x14ac:dyDescent="0.2">
      <c r="F5106" s="25"/>
      <c r="G5106" s="26"/>
      <c r="H5106" s="26"/>
    </row>
    <row r="5107" spans="6:8" x14ac:dyDescent="0.2">
      <c r="F5107" s="25"/>
      <c r="G5107" s="26"/>
      <c r="H5107" s="26"/>
    </row>
    <row r="5108" spans="6:8" x14ac:dyDescent="0.2">
      <c r="F5108" s="25"/>
      <c r="G5108" s="26"/>
      <c r="H5108" s="26"/>
    </row>
    <row r="5109" spans="6:8" x14ac:dyDescent="0.2">
      <c r="F5109" s="25"/>
      <c r="G5109" s="26"/>
      <c r="H5109" s="26"/>
    </row>
    <row r="5110" spans="6:8" x14ac:dyDescent="0.2">
      <c r="F5110" s="25"/>
      <c r="G5110" s="26"/>
      <c r="H5110" s="26"/>
    </row>
    <row r="5111" spans="6:8" x14ac:dyDescent="0.2">
      <c r="F5111" s="25"/>
      <c r="G5111" s="26"/>
      <c r="H5111" s="26"/>
    </row>
    <row r="5112" spans="6:8" x14ac:dyDescent="0.2">
      <c r="F5112" s="25"/>
      <c r="G5112" s="26"/>
      <c r="H5112" s="26"/>
    </row>
    <row r="5113" spans="6:8" x14ac:dyDescent="0.2">
      <c r="F5113" s="25"/>
      <c r="G5113" s="26"/>
      <c r="H5113" s="26"/>
    </row>
    <row r="5114" spans="6:8" x14ac:dyDescent="0.2">
      <c r="F5114" s="25"/>
      <c r="G5114" s="26"/>
      <c r="H5114" s="26"/>
    </row>
    <row r="5115" spans="6:8" x14ac:dyDescent="0.2">
      <c r="F5115" s="25"/>
      <c r="G5115" s="26"/>
      <c r="H5115" s="26"/>
    </row>
    <row r="5116" spans="6:8" x14ac:dyDescent="0.2">
      <c r="F5116" s="25"/>
      <c r="G5116" s="26"/>
      <c r="H5116" s="26"/>
    </row>
    <row r="5117" spans="6:8" x14ac:dyDescent="0.2">
      <c r="F5117" s="25"/>
      <c r="G5117" s="26"/>
      <c r="H5117" s="26"/>
    </row>
    <row r="5118" spans="6:8" x14ac:dyDescent="0.2">
      <c r="F5118" s="25"/>
      <c r="G5118" s="26"/>
      <c r="H5118" s="26"/>
    </row>
    <row r="5119" spans="6:8" x14ac:dyDescent="0.2">
      <c r="F5119" s="25"/>
      <c r="G5119" s="26"/>
      <c r="H5119" s="26"/>
    </row>
    <row r="5120" spans="6:8" x14ac:dyDescent="0.2">
      <c r="F5120" s="25"/>
      <c r="G5120" s="26"/>
      <c r="H5120" s="26"/>
    </row>
    <row r="5121" spans="6:8" x14ac:dyDescent="0.2">
      <c r="F5121" s="25"/>
      <c r="G5121" s="26"/>
      <c r="H5121" s="26"/>
    </row>
    <row r="5122" spans="6:8" x14ac:dyDescent="0.2">
      <c r="F5122" s="25"/>
      <c r="G5122" s="26"/>
      <c r="H5122" s="26"/>
    </row>
    <row r="5123" spans="6:8" x14ac:dyDescent="0.2">
      <c r="F5123" s="25"/>
      <c r="G5123" s="26"/>
      <c r="H5123" s="26"/>
    </row>
    <row r="5124" spans="6:8" x14ac:dyDescent="0.2">
      <c r="F5124" s="25"/>
      <c r="G5124" s="26"/>
      <c r="H5124" s="26"/>
    </row>
    <row r="5125" spans="6:8" x14ac:dyDescent="0.2">
      <c r="F5125" s="25"/>
      <c r="G5125" s="26"/>
      <c r="H5125" s="26"/>
    </row>
    <row r="5126" spans="6:8" x14ac:dyDescent="0.2">
      <c r="F5126" s="25"/>
      <c r="G5126" s="26"/>
      <c r="H5126" s="26"/>
    </row>
    <row r="5127" spans="6:8" x14ac:dyDescent="0.2">
      <c r="F5127" s="25"/>
      <c r="G5127" s="26"/>
      <c r="H5127" s="26"/>
    </row>
    <row r="5128" spans="6:8" x14ac:dyDescent="0.2">
      <c r="F5128" s="25"/>
      <c r="G5128" s="26"/>
      <c r="H5128" s="26"/>
    </row>
    <row r="5129" spans="6:8" x14ac:dyDescent="0.2">
      <c r="F5129" s="25"/>
      <c r="G5129" s="26"/>
      <c r="H5129" s="26"/>
    </row>
    <row r="5130" spans="6:8" x14ac:dyDescent="0.2">
      <c r="F5130" s="25"/>
      <c r="G5130" s="26"/>
      <c r="H5130" s="26"/>
    </row>
    <row r="5131" spans="6:8" x14ac:dyDescent="0.2">
      <c r="F5131" s="25"/>
      <c r="G5131" s="26"/>
      <c r="H5131" s="26"/>
    </row>
    <row r="5132" spans="6:8" x14ac:dyDescent="0.2">
      <c r="F5132" s="25"/>
      <c r="G5132" s="26"/>
      <c r="H5132" s="26"/>
    </row>
    <row r="5133" spans="6:8" x14ac:dyDescent="0.2">
      <c r="F5133" s="25"/>
      <c r="G5133" s="26"/>
      <c r="H5133" s="26"/>
    </row>
    <row r="5134" spans="6:8" x14ac:dyDescent="0.2">
      <c r="F5134" s="25"/>
      <c r="G5134" s="26"/>
      <c r="H5134" s="26"/>
    </row>
    <row r="5135" spans="6:8" x14ac:dyDescent="0.2">
      <c r="F5135" s="25"/>
      <c r="G5135" s="26"/>
      <c r="H5135" s="26"/>
    </row>
    <row r="5136" spans="6:8" x14ac:dyDescent="0.2">
      <c r="F5136" s="25"/>
      <c r="G5136" s="26"/>
      <c r="H5136" s="26"/>
    </row>
    <row r="5137" spans="6:8" x14ac:dyDescent="0.2">
      <c r="F5137" s="25"/>
      <c r="G5137" s="26"/>
      <c r="H5137" s="26"/>
    </row>
    <row r="5138" spans="6:8" x14ac:dyDescent="0.2">
      <c r="F5138" s="25"/>
      <c r="G5138" s="26"/>
      <c r="H5138" s="26"/>
    </row>
    <row r="5139" spans="6:8" x14ac:dyDescent="0.2">
      <c r="F5139" s="25"/>
      <c r="G5139" s="26"/>
      <c r="H5139" s="26"/>
    </row>
    <row r="5140" spans="6:8" x14ac:dyDescent="0.2">
      <c r="F5140" s="25"/>
      <c r="G5140" s="26"/>
      <c r="H5140" s="26"/>
    </row>
    <row r="5141" spans="6:8" x14ac:dyDescent="0.2">
      <c r="F5141" s="25"/>
      <c r="G5141" s="26"/>
      <c r="H5141" s="26"/>
    </row>
    <row r="5142" spans="6:8" x14ac:dyDescent="0.2">
      <c r="F5142" s="25"/>
      <c r="G5142" s="26"/>
      <c r="H5142" s="26"/>
    </row>
    <row r="5143" spans="6:8" x14ac:dyDescent="0.2">
      <c r="F5143" s="25"/>
      <c r="G5143" s="26"/>
      <c r="H5143" s="26"/>
    </row>
    <row r="5144" spans="6:8" x14ac:dyDescent="0.2">
      <c r="F5144" s="25"/>
      <c r="G5144" s="26"/>
      <c r="H5144" s="26"/>
    </row>
    <row r="5145" spans="6:8" x14ac:dyDescent="0.2">
      <c r="F5145" s="25"/>
      <c r="G5145" s="26"/>
      <c r="H5145" s="26"/>
    </row>
    <row r="5146" spans="6:8" x14ac:dyDescent="0.2">
      <c r="F5146" s="25"/>
      <c r="G5146" s="26"/>
      <c r="H5146" s="26"/>
    </row>
    <row r="5147" spans="6:8" x14ac:dyDescent="0.2">
      <c r="F5147" s="25"/>
      <c r="G5147" s="26"/>
      <c r="H5147" s="26"/>
    </row>
    <row r="5148" spans="6:8" x14ac:dyDescent="0.2">
      <c r="F5148" s="25"/>
      <c r="G5148" s="26"/>
      <c r="H5148" s="26"/>
    </row>
    <row r="5149" spans="6:8" x14ac:dyDescent="0.2">
      <c r="F5149" s="25"/>
      <c r="G5149" s="26"/>
      <c r="H5149" s="26"/>
    </row>
    <row r="5150" spans="6:8" x14ac:dyDescent="0.2">
      <c r="F5150" s="25"/>
      <c r="G5150" s="26"/>
      <c r="H5150" s="26"/>
    </row>
    <row r="5151" spans="6:8" x14ac:dyDescent="0.2">
      <c r="F5151" s="25"/>
      <c r="G5151" s="26"/>
      <c r="H5151" s="26"/>
    </row>
    <row r="5152" spans="6:8" x14ac:dyDescent="0.2">
      <c r="F5152" s="25"/>
      <c r="G5152" s="26"/>
      <c r="H5152" s="26"/>
    </row>
    <row r="5153" spans="6:8" x14ac:dyDescent="0.2">
      <c r="F5153" s="25"/>
      <c r="G5153" s="26"/>
      <c r="H5153" s="26"/>
    </row>
    <row r="5154" spans="6:8" x14ac:dyDescent="0.2">
      <c r="F5154" s="25"/>
      <c r="G5154" s="26"/>
      <c r="H5154" s="26"/>
    </row>
    <row r="5155" spans="6:8" x14ac:dyDescent="0.2">
      <c r="F5155" s="25"/>
      <c r="G5155" s="26"/>
      <c r="H5155" s="26"/>
    </row>
    <row r="5156" spans="6:8" x14ac:dyDescent="0.2">
      <c r="F5156" s="25"/>
      <c r="G5156" s="26"/>
      <c r="H5156" s="26"/>
    </row>
    <row r="5157" spans="6:8" x14ac:dyDescent="0.2">
      <c r="F5157" s="25"/>
      <c r="G5157" s="26"/>
      <c r="H5157" s="26"/>
    </row>
    <row r="5158" spans="6:8" x14ac:dyDescent="0.2">
      <c r="F5158" s="25"/>
      <c r="G5158" s="26"/>
      <c r="H5158" s="26"/>
    </row>
    <row r="5159" spans="6:8" x14ac:dyDescent="0.2">
      <c r="F5159" s="25"/>
      <c r="G5159" s="26"/>
      <c r="H5159" s="26"/>
    </row>
    <row r="5160" spans="6:8" x14ac:dyDescent="0.2">
      <c r="F5160" s="25"/>
      <c r="G5160" s="26"/>
      <c r="H5160" s="26"/>
    </row>
    <row r="5161" spans="6:8" x14ac:dyDescent="0.2">
      <c r="F5161" s="25"/>
      <c r="G5161" s="26"/>
      <c r="H5161" s="26"/>
    </row>
    <row r="5162" spans="6:8" x14ac:dyDescent="0.2">
      <c r="F5162" s="25"/>
      <c r="G5162" s="26"/>
      <c r="H5162" s="26"/>
    </row>
    <row r="5163" spans="6:8" x14ac:dyDescent="0.2">
      <c r="F5163" s="25"/>
      <c r="G5163" s="26"/>
      <c r="H5163" s="26"/>
    </row>
    <row r="5164" spans="6:8" x14ac:dyDescent="0.2">
      <c r="F5164" s="25"/>
      <c r="G5164" s="26"/>
      <c r="H5164" s="26"/>
    </row>
    <row r="5165" spans="6:8" x14ac:dyDescent="0.2">
      <c r="F5165" s="25"/>
      <c r="G5165" s="26"/>
      <c r="H5165" s="26"/>
    </row>
    <row r="5166" spans="6:8" x14ac:dyDescent="0.2">
      <c r="F5166" s="25"/>
      <c r="G5166" s="26"/>
      <c r="H5166" s="26"/>
    </row>
    <row r="5167" spans="6:8" x14ac:dyDescent="0.2">
      <c r="F5167" s="25"/>
      <c r="G5167" s="26"/>
      <c r="H5167" s="26"/>
    </row>
    <row r="5168" spans="6:8" x14ac:dyDescent="0.2">
      <c r="F5168" s="25"/>
      <c r="G5168" s="26"/>
      <c r="H5168" s="26"/>
    </row>
    <row r="5169" spans="6:8" x14ac:dyDescent="0.2">
      <c r="F5169" s="25"/>
      <c r="G5169" s="26"/>
      <c r="H5169" s="26"/>
    </row>
    <row r="5170" spans="6:8" x14ac:dyDescent="0.2">
      <c r="F5170" s="25"/>
      <c r="G5170" s="26"/>
      <c r="H5170" s="26"/>
    </row>
    <row r="5171" spans="6:8" x14ac:dyDescent="0.2">
      <c r="F5171" s="25"/>
      <c r="G5171" s="26"/>
      <c r="H5171" s="26"/>
    </row>
    <row r="5172" spans="6:8" x14ac:dyDescent="0.2">
      <c r="F5172" s="25"/>
      <c r="G5172" s="26"/>
      <c r="H5172" s="26"/>
    </row>
    <row r="5173" spans="6:8" x14ac:dyDescent="0.2">
      <c r="F5173" s="25"/>
      <c r="G5173" s="26"/>
      <c r="H5173" s="26"/>
    </row>
    <row r="5174" spans="6:8" x14ac:dyDescent="0.2">
      <c r="F5174" s="25"/>
      <c r="G5174" s="26"/>
      <c r="H5174" s="26"/>
    </row>
    <row r="5175" spans="6:8" x14ac:dyDescent="0.2">
      <c r="F5175" s="25"/>
      <c r="G5175" s="26"/>
      <c r="H5175" s="26"/>
    </row>
    <row r="5176" spans="6:8" x14ac:dyDescent="0.2">
      <c r="F5176" s="25"/>
      <c r="G5176" s="26"/>
      <c r="H5176" s="26"/>
    </row>
    <row r="5177" spans="6:8" x14ac:dyDescent="0.2">
      <c r="F5177" s="25"/>
      <c r="G5177" s="26"/>
      <c r="H5177" s="26"/>
    </row>
    <row r="5178" spans="6:8" x14ac:dyDescent="0.2">
      <c r="F5178" s="25"/>
      <c r="G5178" s="26"/>
      <c r="H5178" s="26"/>
    </row>
    <row r="5179" spans="6:8" x14ac:dyDescent="0.2">
      <c r="F5179" s="25"/>
      <c r="G5179" s="26"/>
      <c r="H5179" s="26"/>
    </row>
    <row r="5180" spans="6:8" x14ac:dyDescent="0.2">
      <c r="F5180" s="25"/>
      <c r="G5180" s="26"/>
      <c r="H5180" s="26"/>
    </row>
    <row r="5181" spans="6:8" x14ac:dyDescent="0.2">
      <c r="F5181" s="25"/>
      <c r="G5181" s="26"/>
      <c r="H5181" s="26"/>
    </row>
    <row r="5182" spans="6:8" x14ac:dyDescent="0.2">
      <c r="F5182" s="25"/>
      <c r="G5182" s="26"/>
      <c r="H5182" s="26"/>
    </row>
    <row r="5183" spans="6:8" x14ac:dyDescent="0.2">
      <c r="F5183" s="25"/>
      <c r="G5183" s="26"/>
      <c r="H5183" s="26"/>
    </row>
    <row r="5184" spans="6:8" x14ac:dyDescent="0.2">
      <c r="F5184" s="25"/>
      <c r="G5184" s="26"/>
      <c r="H5184" s="26"/>
    </row>
    <row r="5185" spans="6:8" x14ac:dyDescent="0.2">
      <c r="F5185" s="25"/>
      <c r="G5185" s="26"/>
      <c r="H5185" s="26"/>
    </row>
    <row r="5186" spans="6:8" x14ac:dyDescent="0.2">
      <c r="F5186" s="25"/>
      <c r="G5186" s="26"/>
      <c r="H5186" s="26"/>
    </row>
    <row r="5187" spans="6:8" x14ac:dyDescent="0.2">
      <c r="F5187" s="25"/>
      <c r="G5187" s="26"/>
      <c r="H5187" s="26"/>
    </row>
    <row r="5188" spans="6:8" x14ac:dyDescent="0.2">
      <c r="F5188" s="25"/>
      <c r="G5188" s="26"/>
      <c r="H5188" s="26"/>
    </row>
    <row r="5189" spans="6:8" x14ac:dyDescent="0.2">
      <c r="F5189" s="25"/>
      <c r="G5189" s="26"/>
      <c r="H5189" s="26"/>
    </row>
    <row r="5190" spans="6:8" x14ac:dyDescent="0.2">
      <c r="F5190" s="25"/>
      <c r="G5190" s="26"/>
      <c r="H5190" s="26"/>
    </row>
    <row r="5191" spans="6:8" x14ac:dyDescent="0.2">
      <c r="F5191" s="25"/>
      <c r="G5191" s="26"/>
      <c r="H5191" s="26"/>
    </row>
    <row r="5192" spans="6:8" x14ac:dyDescent="0.2">
      <c r="F5192" s="25"/>
      <c r="G5192" s="26"/>
      <c r="H5192" s="26"/>
    </row>
    <row r="5193" spans="6:8" x14ac:dyDescent="0.2">
      <c r="F5193" s="25"/>
      <c r="G5193" s="26"/>
      <c r="H5193" s="26"/>
    </row>
    <row r="5194" spans="6:8" x14ac:dyDescent="0.2">
      <c r="F5194" s="25"/>
      <c r="G5194" s="26"/>
      <c r="H5194" s="26"/>
    </row>
    <row r="5195" spans="6:8" x14ac:dyDescent="0.2">
      <c r="F5195" s="25"/>
      <c r="G5195" s="26"/>
      <c r="H5195" s="26"/>
    </row>
    <row r="5196" spans="6:8" x14ac:dyDescent="0.2">
      <c r="F5196" s="25"/>
      <c r="G5196" s="26"/>
      <c r="H5196" s="26"/>
    </row>
    <row r="5197" spans="6:8" x14ac:dyDescent="0.2">
      <c r="F5197" s="25"/>
      <c r="G5197" s="26"/>
      <c r="H5197" s="26"/>
    </row>
    <row r="5198" spans="6:8" x14ac:dyDescent="0.2">
      <c r="F5198" s="25"/>
      <c r="G5198" s="26"/>
      <c r="H5198" s="26"/>
    </row>
    <row r="5199" spans="6:8" x14ac:dyDescent="0.2">
      <c r="F5199" s="25"/>
      <c r="G5199" s="26"/>
      <c r="H5199" s="26"/>
    </row>
    <row r="5200" spans="6:8" x14ac:dyDescent="0.2">
      <c r="F5200" s="25"/>
      <c r="G5200" s="26"/>
      <c r="H5200" s="26"/>
    </row>
    <row r="5201" spans="6:8" x14ac:dyDescent="0.2">
      <c r="F5201" s="25"/>
      <c r="G5201" s="26"/>
      <c r="H5201" s="26"/>
    </row>
    <row r="5202" spans="6:8" x14ac:dyDescent="0.2">
      <c r="F5202" s="25"/>
      <c r="G5202" s="26"/>
      <c r="H5202" s="26"/>
    </row>
    <row r="5203" spans="6:8" x14ac:dyDescent="0.2">
      <c r="F5203" s="25"/>
      <c r="G5203" s="26"/>
      <c r="H5203" s="26"/>
    </row>
    <row r="5204" spans="6:8" x14ac:dyDescent="0.2">
      <c r="F5204" s="25"/>
      <c r="G5204" s="26"/>
      <c r="H5204" s="26"/>
    </row>
    <row r="5205" spans="6:8" x14ac:dyDescent="0.2">
      <c r="F5205" s="25"/>
      <c r="G5205" s="26"/>
      <c r="H5205" s="26"/>
    </row>
    <row r="5206" spans="6:8" x14ac:dyDescent="0.2">
      <c r="F5206" s="25"/>
      <c r="G5206" s="26"/>
      <c r="H5206" s="26"/>
    </row>
    <row r="5207" spans="6:8" x14ac:dyDescent="0.2">
      <c r="F5207" s="25"/>
      <c r="G5207" s="26"/>
      <c r="H5207" s="26"/>
    </row>
    <row r="5208" spans="6:8" x14ac:dyDescent="0.2">
      <c r="F5208" s="25"/>
      <c r="G5208" s="26"/>
      <c r="H5208" s="26"/>
    </row>
    <row r="5209" spans="6:8" x14ac:dyDescent="0.2">
      <c r="F5209" s="25"/>
      <c r="G5209" s="26"/>
      <c r="H5209" s="26"/>
    </row>
    <row r="5210" spans="6:8" x14ac:dyDescent="0.2">
      <c r="F5210" s="25"/>
      <c r="G5210" s="26"/>
      <c r="H5210" s="26"/>
    </row>
    <row r="5211" spans="6:8" x14ac:dyDescent="0.2">
      <c r="F5211" s="25"/>
      <c r="G5211" s="26"/>
      <c r="H5211" s="26"/>
    </row>
    <row r="5212" spans="6:8" x14ac:dyDescent="0.2">
      <c r="F5212" s="25"/>
      <c r="G5212" s="26"/>
      <c r="H5212" s="26"/>
    </row>
    <row r="5213" spans="6:8" x14ac:dyDescent="0.2">
      <c r="F5213" s="25"/>
      <c r="G5213" s="26"/>
      <c r="H5213" s="26"/>
    </row>
    <row r="5214" spans="6:8" x14ac:dyDescent="0.2">
      <c r="F5214" s="25"/>
      <c r="G5214" s="26"/>
      <c r="H5214" s="26"/>
    </row>
    <row r="5215" spans="6:8" x14ac:dyDescent="0.2">
      <c r="F5215" s="25"/>
      <c r="G5215" s="26"/>
      <c r="H5215" s="26"/>
    </row>
    <row r="5216" spans="6:8" x14ac:dyDescent="0.2">
      <c r="F5216" s="25"/>
      <c r="G5216" s="26"/>
      <c r="H5216" s="26"/>
    </row>
    <row r="5217" spans="6:8" x14ac:dyDescent="0.2">
      <c r="F5217" s="25"/>
      <c r="G5217" s="26"/>
      <c r="H5217" s="26"/>
    </row>
    <row r="5218" spans="6:8" x14ac:dyDescent="0.2">
      <c r="F5218" s="25"/>
      <c r="G5218" s="26"/>
      <c r="H5218" s="26"/>
    </row>
    <row r="5219" spans="6:8" x14ac:dyDescent="0.2">
      <c r="F5219" s="25"/>
      <c r="G5219" s="26"/>
      <c r="H5219" s="26"/>
    </row>
    <row r="5220" spans="6:8" x14ac:dyDescent="0.2">
      <c r="F5220" s="25"/>
      <c r="G5220" s="26"/>
      <c r="H5220" s="26"/>
    </row>
    <row r="5221" spans="6:8" x14ac:dyDescent="0.2">
      <c r="F5221" s="25"/>
      <c r="G5221" s="26"/>
      <c r="H5221" s="26"/>
    </row>
    <row r="5222" spans="6:8" x14ac:dyDescent="0.2">
      <c r="F5222" s="25"/>
      <c r="G5222" s="26"/>
      <c r="H5222" s="26"/>
    </row>
    <row r="5223" spans="6:8" x14ac:dyDescent="0.2">
      <c r="F5223" s="25"/>
      <c r="G5223" s="26"/>
      <c r="H5223" s="26"/>
    </row>
    <row r="5224" spans="6:8" x14ac:dyDescent="0.2">
      <c r="F5224" s="25"/>
      <c r="G5224" s="26"/>
      <c r="H5224" s="26"/>
    </row>
    <row r="5225" spans="6:8" x14ac:dyDescent="0.2">
      <c r="F5225" s="25"/>
      <c r="G5225" s="26"/>
      <c r="H5225" s="26"/>
    </row>
    <row r="5226" spans="6:8" x14ac:dyDescent="0.2">
      <c r="F5226" s="25"/>
      <c r="G5226" s="26"/>
      <c r="H5226" s="26"/>
    </row>
    <row r="5227" spans="6:8" x14ac:dyDescent="0.2">
      <c r="F5227" s="25"/>
      <c r="G5227" s="26"/>
      <c r="H5227" s="26"/>
    </row>
    <row r="5228" spans="6:8" x14ac:dyDescent="0.2">
      <c r="F5228" s="25"/>
      <c r="G5228" s="26"/>
      <c r="H5228" s="26"/>
    </row>
    <row r="5229" spans="6:8" x14ac:dyDescent="0.2">
      <c r="F5229" s="25"/>
      <c r="G5229" s="26"/>
      <c r="H5229" s="26"/>
    </row>
    <row r="5230" spans="6:8" x14ac:dyDescent="0.2">
      <c r="F5230" s="25"/>
      <c r="G5230" s="26"/>
      <c r="H5230" s="26"/>
    </row>
    <row r="5231" spans="6:8" x14ac:dyDescent="0.2">
      <c r="F5231" s="25"/>
      <c r="G5231" s="26"/>
      <c r="H5231" s="26"/>
    </row>
    <row r="5232" spans="6:8" x14ac:dyDescent="0.2">
      <c r="F5232" s="25"/>
      <c r="G5232" s="26"/>
      <c r="H5232" s="26"/>
    </row>
    <row r="5233" spans="6:8" x14ac:dyDescent="0.2">
      <c r="F5233" s="25"/>
      <c r="G5233" s="26"/>
      <c r="H5233" s="26"/>
    </row>
    <row r="5234" spans="6:8" x14ac:dyDescent="0.2">
      <c r="F5234" s="25"/>
      <c r="G5234" s="26"/>
      <c r="H5234" s="26"/>
    </row>
    <row r="5235" spans="6:8" x14ac:dyDescent="0.2">
      <c r="F5235" s="25"/>
      <c r="G5235" s="26"/>
      <c r="H5235" s="26"/>
    </row>
    <row r="5236" spans="6:8" x14ac:dyDescent="0.2">
      <c r="F5236" s="25"/>
      <c r="G5236" s="26"/>
      <c r="H5236" s="26"/>
    </row>
    <row r="5237" spans="6:8" x14ac:dyDescent="0.2">
      <c r="F5237" s="25"/>
      <c r="G5237" s="26"/>
      <c r="H5237" s="26"/>
    </row>
    <row r="5238" spans="6:8" x14ac:dyDescent="0.2">
      <c r="F5238" s="25"/>
      <c r="G5238" s="26"/>
      <c r="H5238" s="26"/>
    </row>
    <row r="5239" spans="6:8" x14ac:dyDescent="0.2">
      <c r="F5239" s="25"/>
      <c r="G5239" s="26"/>
      <c r="H5239" s="26"/>
    </row>
    <row r="5240" spans="6:8" x14ac:dyDescent="0.2">
      <c r="F5240" s="25"/>
      <c r="G5240" s="26"/>
      <c r="H5240" s="26"/>
    </row>
    <row r="5241" spans="6:8" x14ac:dyDescent="0.2">
      <c r="F5241" s="25"/>
      <c r="G5241" s="26"/>
      <c r="H5241" s="26"/>
    </row>
    <row r="5242" spans="6:8" x14ac:dyDescent="0.2">
      <c r="F5242" s="25"/>
      <c r="G5242" s="26"/>
      <c r="H5242" s="26"/>
    </row>
    <row r="5243" spans="6:8" x14ac:dyDescent="0.2">
      <c r="F5243" s="25"/>
      <c r="G5243" s="26"/>
      <c r="H5243" s="26"/>
    </row>
    <row r="5244" spans="6:8" x14ac:dyDescent="0.2">
      <c r="F5244" s="25"/>
      <c r="G5244" s="26"/>
      <c r="H5244" s="26"/>
    </row>
    <row r="5245" spans="6:8" x14ac:dyDescent="0.2">
      <c r="F5245" s="25"/>
      <c r="G5245" s="26"/>
      <c r="H5245" s="26"/>
    </row>
    <row r="5246" spans="6:8" x14ac:dyDescent="0.2">
      <c r="F5246" s="25"/>
      <c r="G5246" s="26"/>
      <c r="H5246" s="26"/>
    </row>
    <row r="5247" spans="6:8" x14ac:dyDescent="0.2">
      <c r="F5247" s="25"/>
      <c r="G5247" s="26"/>
      <c r="H5247" s="26"/>
    </row>
    <row r="5248" spans="6:8" x14ac:dyDescent="0.2">
      <c r="F5248" s="25"/>
      <c r="G5248" s="26"/>
      <c r="H5248" s="26"/>
    </row>
    <row r="5249" spans="6:8" x14ac:dyDescent="0.2">
      <c r="F5249" s="25"/>
      <c r="G5249" s="26"/>
      <c r="H5249" s="26"/>
    </row>
    <row r="5250" spans="6:8" x14ac:dyDescent="0.2">
      <c r="F5250" s="25"/>
      <c r="G5250" s="26"/>
      <c r="H5250" s="26"/>
    </row>
    <row r="5251" spans="6:8" x14ac:dyDescent="0.2">
      <c r="F5251" s="25"/>
      <c r="G5251" s="26"/>
      <c r="H5251" s="26"/>
    </row>
    <row r="5252" spans="6:8" x14ac:dyDescent="0.2">
      <c r="F5252" s="25"/>
      <c r="G5252" s="26"/>
      <c r="H5252" s="26"/>
    </row>
    <row r="5253" spans="6:8" x14ac:dyDescent="0.2">
      <c r="F5253" s="25"/>
      <c r="G5253" s="26"/>
      <c r="H5253" s="26"/>
    </row>
    <row r="5254" spans="6:8" x14ac:dyDescent="0.2">
      <c r="F5254" s="25"/>
      <c r="G5254" s="26"/>
      <c r="H5254" s="26"/>
    </row>
    <row r="5255" spans="6:8" x14ac:dyDescent="0.2">
      <c r="F5255" s="25"/>
      <c r="G5255" s="26"/>
      <c r="H5255" s="26"/>
    </row>
    <row r="5256" spans="6:8" x14ac:dyDescent="0.2">
      <c r="F5256" s="25"/>
      <c r="G5256" s="26"/>
      <c r="H5256" s="26"/>
    </row>
    <row r="5257" spans="6:8" x14ac:dyDescent="0.2">
      <c r="F5257" s="25"/>
      <c r="G5257" s="26"/>
      <c r="H5257" s="26"/>
    </row>
    <row r="5258" spans="6:8" x14ac:dyDescent="0.2">
      <c r="F5258" s="25"/>
      <c r="G5258" s="26"/>
      <c r="H5258" s="26"/>
    </row>
    <row r="5259" spans="6:8" x14ac:dyDescent="0.2">
      <c r="F5259" s="25"/>
      <c r="G5259" s="26"/>
      <c r="H5259" s="26"/>
    </row>
    <row r="5260" spans="6:8" x14ac:dyDescent="0.2">
      <c r="F5260" s="25"/>
      <c r="G5260" s="26"/>
      <c r="H5260" s="26"/>
    </row>
    <row r="5261" spans="6:8" x14ac:dyDescent="0.2">
      <c r="F5261" s="25"/>
      <c r="G5261" s="26"/>
      <c r="H5261" s="26"/>
    </row>
    <row r="5262" spans="6:8" x14ac:dyDescent="0.2">
      <c r="F5262" s="25"/>
      <c r="G5262" s="26"/>
      <c r="H5262" s="26"/>
    </row>
    <row r="5263" spans="6:8" x14ac:dyDescent="0.2">
      <c r="F5263" s="25"/>
      <c r="G5263" s="26"/>
      <c r="H5263" s="26"/>
    </row>
    <row r="5264" spans="6:8" x14ac:dyDescent="0.2">
      <c r="F5264" s="25"/>
      <c r="G5264" s="26"/>
      <c r="H5264" s="26"/>
    </row>
    <row r="5265" spans="6:8" x14ac:dyDescent="0.2">
      <c r="F5265" s="25"/>
      <c r="G5265" s="26"/>
      <c r="H5265" s="26"/>
    </row>
    <row r="5266" spans="6:8" x14ac:dyDescent="0.2">
      <c r="F5266" s="25"/>
      <c r="G5266" s="26"/>
      <c r="H5266" s="26"/>
    </row>
    <row r="5267" spans="6:8" x14ac:dyDescent="0.2">
      <c r="F5267" s="25"/>
      <c r="G5267" s="26"/>
      <c r="H5267" s="26"/>
    </row>
    <row r="5268" spans="6:8" x14ac:dyDescent="0.2">
      <c r="F5268" s="25"/>
      <c r="G5268" s="26"/>
      <c r="H5268" s="26"/>
    </row>
    <row r="5269" spans="6:8" x14ac:dyDescent="0.2">
      <c r="F5269" s="25"/>
      <c r="G5269" s="26"/>
      <c r="H5269" s="26"/>
    </row>
    <row r="5270" spans="6:8" x14ac:dyDescent="0.2">
      <c r="F5270" s="25"/>
      <c r="G5270" s="26"/>
      <c r="H5270" s="26"/>
    </row>
    <row r="5271" spans="6:8" x14ac:dyDescent="0.2">
      <c r="F5271" s="25"/>
      <c r="G5271" s="26"/>
      <c r="H5271" s="26"/>
    </row>
    <row r="5272" spans="6:8" x14ac:dyDescent="0.2">
      <c r="F5272" s="25"/>
      <c r="G5272" s="26"/>
      <c r="H5272" s="26"/>
    </row>
    <row r="5273" spans="6:8" x14ac:dyDescent="0.2">
      <c r="F5273" s="25"/>
      <c r="G5273" s="26"/>
      <c r="H5273" s="26"/>
    </row>
    <row r="5274" spans="6:8" x14ac:dyDescent="0.2">
      <c r="F5274" s="25"/>
      <c r="G5274" s="26"/>
      <c r="H5274" s="26"/>
    </row>
    <row r="5275" spans="6:8" x14ac:dyDescent="0.2">
      <c r="F5275" s="25"/>
      <c r="G5275" s="26"/>
      <c r="H5275" s="26"/>
    </row>
    <row r="5276" spans="6:8" x14ac:dyDescent="0.2">
      <c r="F5276" s="25"/>
      <c r="G5276" s="26"/>
      <c r="H5276" s="26"/>
    </row>
    <row r="5277" spans="6:8" x14ac:dyDescent="0.2">
      <c r="F5277" s="25"/>
      <c r="G5277" s="26"/>
      <c r="H5277" s="26"/>
    </row>
    <row r="5278" spans="6:8" x14ac:dyDescent="0.2">
      <c r="F5278" s="25"/>
      <c r="G5278" s="26"/>
      <c r="H5278" s="26"/>
    </row>
    <row r="5279" spans="6:8" x14ac:dyDescent="0.2">
      <c r="F5279" s="25"/>
      <c r="G5279" s="26"/>
      <c r="H5279" s="26"/>
    </row>
    <row r="5280" spans="6:8" x14ac:dyDescent="0.2">
      <c r="F5280" s="25"/>
      <c r="G5280" s="26"/>
      <c r="H5280" s="26"/>
    </row>
    <row r="5281" spans="6:8" x14ac:dyDescent="0.2">
      <c r="F5281" s="25"/>
      <c r="G5281" s="26"/>
      <c r="H5281" s="26"/>
    </row>
    <row r="5282" spans="6:8" x14ac:dyDescent="0.2">
      <c r="F5282" s="25"/>
      <c r="G5282" s="26"/>
      <c r="H5282" s="26"/>
    </row>
    <row r="5283" spans="6:8" x14ac:dyDescent="0.2">
      <c r="F5283" s="25"/>
      <c r="G5283" s="26"/>
      <c r="H5283" s="26"/>
    </row>
    <row r="5284" spans="6:8" x14ac:dyDescent="0.2">
      <c r="F5284" s="25"/>
      <c r="G5284" s="26"/>
      <c r="H5284" s="26"/>
    </row>
    <row r="5285" spans="6:8" x14ac:dyDescent="0.2">
      <c r="F5285" s="25"/>
      <c r="G5285" s="26"/>
      <c r="H5285" s="26"/>
    </row>
    <row r="5286" spans="6:8" x14ac:dyDescent="0.2">
      <c r="F5286" s="25"/>
      <c r="G5286" s="26"/>
      <c r="H5286" s="26"/>
    </row>
    <row r="5287" spans="6:8" x14ac:dyDescent="0.2">
      <c r="F5287" s="25"/>
      <c r="G5287" s="26"/>
      <c r="H5287" s="26"/>
    </row>
    <row r="5288" spans="6:8" x14ac:dyDescent="0.2">
      <c r="F5288" s="25"/>
      <c r="G5288" s="26"/>
      <c r="H5288" s="26"/>
    </row>
    <row r="5289" spans="6:8" x14ac:dyDescent="0.2">
      <c r="F5289" s="25"/>
      <c r="G5289" s="26"/>
      <c r="H5289" s="26"/>
    </row>
    <row r="5290" spans="6:8" x14ac:dyDescent="0.2">
      <c r="F5290" s="25"/>
      <c r="G5290" s="26"/>
      <c r="H5290" s="26"/>
    </row>
    <row r="5291" spans="6:8" x14ac:dyDescent="0.2">
      <c r="F5291" s="25"/>
      <c r="G5291" s="26"/>
      <c r="H5291" s="26"/>
    </row>
    <row r="5292" spans="6:8" x14ac:dyDescent="0.2">
      <c r="F5292" s="25"/>
      <c r="G5292" s="26"/>
      <c r="H5292" s="26"/>
    </row>
    <row r="5293" spans="6:8" x14ac:dyDescent="0.2">
      <c r="F5293" s="25"/>
      <c r="G5293" s="26"/>
      <c r="H5293" s="26"/>
    </row>
    <row r="5294" spans="6:8" x14ac:dyDescent="0.2">
      <c r="F5294" s="25"/>
      <c r="G5294" s="26"/>
      <c r="H5294" s="26"/>
    </row>
    <row r="5295" spans="6:8" x14ac:dyDescent="0.2">
      <c r="F5295" s="25"/>
      <c r="G5295" s="26"/>
      <c r="H5295" s="26"/>
    </row>
    <row r="5296" spans="6:8" x14ac:dyDescent="0.2">
      <c r="F5296" s="25"/>
      <c r="G5296" s="26"/>
      <c r="H5296" s="26"/>
    </row>
    <row r="5297" spans="6:8" x14ac:dyDescent="0.2">
      <c r="F5297" s="25"/>
      <c r="G5297" s="26"/>
      <c r="H5297" s="26"/>
    </row>
    <row r="5298" spans="6:8" x14ac:dyDescent="0.2">
      <c r="F5298" s="25"/>
      <c r="G5298" s="26"/>
      <c r="H5298" s="26"/>
    </row>
    <row r="5299" spans="6:8" x14ac:dyDescent="0.2">
      <c r="F5299" s="25"/>
      <c r="G5299" s="26"/>
      <c r="H5299" s="26"/>
    </row>
    <row r="5300" spans="6:8" x14ac:dyDescent="0.2">
      <c r="F5300" s="25"/>
      <c r="G5300" s="26"/>
      <c r="H5300" s="26"/>
    </row>
    <row r="5301" spans="6:8" x14ac:dyDescent="0.2">
      <c r="F5301" s="25"/>
      <c r="G5301" s="26"/>
      <c r="H5301" s="26"/>
    </row>
    <row r="5302" spans="6:8" x14ac:dyDescent="0.2">
      <c r="F5302" s="25"/>
      <c r="G5302" s="26"/>
      <c r="H5302" s="26"/>
    </row>
    <row r="5303" spans="6:8" x14ac:dyDescent="0.2">
      <c r="F5303" s="25"/>
      <c r="G5303" s="26"/>
      <c r="H5303" s="26"/>
    </row>
    <row r="5304" spans="6:8" x14ac:dyDescent="0.2">
      <c r="F5304" s="25"/>
      <c r="G5304" s="26"/>
      <c r="H5304" s="26"/>
    </row>
    <row r="5305" spans="6:8" x14ac:dyDescent="0.2">
      <c r="F5305" s="25"/>
      <c r="G5305" s="26"/>
      <c r="H5305" s="26"/>
    </row>
    <row r="5306" spans="6:8" x14ac:dyDescent="0.2">
      <c r="F5306" s="25"/>
      <c r="G5306" s="26"/>
      <c r="H5306" s="26"/>
    </row>
    <row r="5307" spans="6:8" x14ac:dyDescent="0.2">
      <c r="F5307" s="25"/>
      <c r="G5307" s="26"/>
      <c r="H5307" s="26"/>
    </row>
    <row r="5308" spans="6:8" x14ac:dyDescent="0.2">
      <c r="F5308" s="25"/>
      <c r="G5308" s="26"/>
      <c r="H5308" s="26"/>
    </row>
    <row r="5309" spans="6:8" x14ac:dyDescent="0.2">
      <c r="F5309" s="25"/>
      <c r="G5309" s="26"/>
      <c r="H5309" s="26"/>
    </row>
    <row r="5310" spans="6:8" x14ac:dyDescent="0.2">
      <c r="F5310" s="25"/>
      <c r="G5310" s="26"/>
      <c r="H5310" s="26"/>
    </row>
    <row r="5311" spans="6:8" x14ac:dyDescent="0.2">
      <c r="F5311" s="25"/>
      <c r="G5311" s="26"/>
      <c r="H5311" s="26"/>
    </row>
    <row r="5312" spans="6:8" x14ac:dyDescent="0.2">
      <c r="F5312" s="25"/>
      <c r="G5312" s="26"/>
      <c r="H5312" s="26"/>
    </row>
    <row r="5313" spans="6:8" x14ac:dyDescent="0.2">
      <c r="F5313" s="25"/>
      <c r="G5313" s="26"/>
      <c r="H5313" s="26"/>
    </row>
    <row r="5314" spans="6:8" x14ac:dyDescent="0.2">
      <c r="F5314" s="25"/>
      <c r="G5314" s="26"/>
      <c r="H5314" s="26"/>
    </row>
    <row r="5315" spans="6:8" x14ac:dyDescent="0.2">
      <c r="F5315" s="25"/>
      <c r="G5315" s="26"/>
      <c r="H5315" s="26"/>
    </row>
    <row r="5316" spans="6:8" x14ac:dyDescent="0.2">
      <c r="F5316" s="25"/>
      <c r="G5316" s="26"/>
      <c r="H5316" s="26"/>
    </row>
    <row r="5317" spans="6:8" x14ac:dyDescent="0.2">
      <c r="F5317" s="25"/>
      <c r="G5317" s="26"/>
      <c r="H5317" s="26"/>
    </row>
    <row r="5318" spans="6:8" x14ac:dyDescent="0.2">
      <c r="F5318" s="25"/>
      <c r="G5318" s="26"/>
      <c r="H5318" s="26"/>
    </row>
    <row r="5319" spans="6:8" x14ac:dyDescent="0.2">
      <c r="F5319" s="25"/>
      <c r="G5319" s="26"/>
      <c r="H5319" s="26"/>
    </row>
    <row r="5320" spans="6:8" x14ac:dyDescent="0.2">
      <c r="F5320" s="25"/>
      <c r="G5320" s="26"/>
      <c r="H5320" s="26"/>
    </row>
    <row r="5321" spans="6:8" x14ac:dyDescent="0.2">
      <c r="F5321" s="25"/>
      <c r="G5321" s="26"/>
      <c r="H5321" s="26"/>
    </row>
    <row r="5322" spans="6:8" x14ac:dyDescent="0.2">
      <c r="F5322" s="25"/>
      <c r="G5322" s="26"/>
      <c r="H5322" s="26"/>
    </row>
    <row r="5323" spans="6:8" x14ac:dyDescent="0.2">
      <c r="F5323" s="25"/>
      <c r="G5323" s="26"/>
      <c r="H5323" s="26"/>
    </row>
    <row r="5324" spans="6:8" x14ac:dyDescent="0.2">
      <c r="F5324" s="25"/>
      <c r="G5324" s="26"/>
      <c r="H5324" s="26"/>
    </row>
    <row r="5325" spans="6:8" x14ac:dyDescent="0.2">
      <c r="F5325" s="25"/>
      <c r="G5325" s="26"/>
      <c r="H5325" s="26"/>
    </row>
    <row r="5326" spans="6:8" x14ac:dyDescent="0.2">
      <c r="F5326" s="25"/>
      <c r="G5326" s="26"/>
      <c r="H5326" s="26"/>
    </row>
    <row r="5327" spans="6:8" x14ac:dyDescent="0.2">
      <c r="F5327" s="25"/>
      <c r="G5327" s="26"/>
      <c r="H5327" s="26"/>
    </row>
    <row r="5328" spans="6:8" x14ac:dyDescent="0.2">
      <c r="F5328" s="25"/>
      <c r="G5328" s="26"/>
      <c r="H5328" s="26"/>
    </row>
    <row r="5329" spans="6:8" x14ac:dyDescent="0.2">
      <c r="F5329" s="25"/>
      <c r="G5329" s="26"/>
      <c r="H5329" s="26"/>
    </row>
    <row r="5330" spans="6:8" x14ac:dyDescent="0.2">
      <c r="F5330" s="25"/>
      <c r="G5330" s="26"/>
      <c r="H5330" s="26"/>
    </row>
    <row r="5331" spans="6:8" x14ac:dyDescent="0.2">
      <c r="F5331" s="25"/>
      <c r="G5331" s="26"/>
      <c r="H5331" s="26"/>
    </row>
    <row r="5332" spans="6:8" x14ac:dyDescent="0.2">
      <c r="F5332" s="25"/>
      <c r="G5332" s="26"/>
      <c r="H5332" s="26"/>
    </row>
    <row r="5333" spans="6:8" x14ac:dyDescent="0.2">
      <c r="F5333" s="25"/>
      <c r="G5333" s="26"/>
      <c r="H5333" s="26"/>
    </row>
    <row r="5334" spans="6:8" x14ac:dyDescent="0.2">
      <c r="F5334" s="25"/>
      <c r="G5334" s="26"/>
      <c r="H5334" s="26"/>
    </row>
    <row r="5335" spans="6:8" x14ac:dyDescent="0.2">
      <c r="F5335" s="25"/>
      <c r="G5335" s="26"/>
      <c r="H5335" s="26"/>
    </row>
    <row r="5336" spans="6:8" x14ac:dyDescent="0.2">
      <c r="F5336" s="25"/>
      <c r="G5336" s="26"/>
      <c r="H5336" s="26"/>
    </row>
    <row r="5337" spans="6:8" x14ac:dyDescent="0.2">
      <c r="F5337" s="25"/>
      <c r="G5337" s="26"/>
      <c r="H5337" s="26"/>
    </row>
    <row r="5338" spans="6:8" x14ac:dyDescent="0.2">
      <c r="F5338" s="25"/>
      <c r="G5338" s="26"/>
      <c r="H5338" s="26"/>
    </row>
    <row r="5339" spans="6:8" x14ac:dyDescent="0.2">
      <c r="F5339" s="25"/>
      <c r="G5339" s="26"/>
      <c r="H5339" s="26"/>
    </row>
    <row r="5340" spans="6:8" x14ac:dyDescent="0.2">
      <c r="F5340" s="25"/>
      <c r="G5340" s="26"/>
      <c r="H5340" s="26"/>
    </row>
    <row r="5341" spans="6:8" x14ac:dyDescent="0.2">
      <c r="F5341" s="25"/>
      <c r="G5341" s="26"/>
      <c r="H5341" s="26"/>
    </row>
    <row r="5342" spans="6:8" x14ac:dyDescent="0.2">
      <c r="F5342" s="25"/>
      <c r="G5342" s="26"/>
      <c r="H5342" s="26"/>
    </row>
    <row r="5343" spans="6:8" x14ac:dyDescent="0.2">
      <c r="F5343" s="25"/>
      <c r="G5343" s="26"/>
      <c r="H5343" s="26"/>
    </row>
    <row r="5344" spans="6:8" x14ac:dyDescent="0.2">
      <c r="F5344" s="25"/>
      <c r="G5344" s="26"/>
      <c r="H5344" s="26"/>
    </row>
    <row r="5345" spans="6:8" x14ac:dyDescent="0.2">
      <c r="F5345" s="25"/>
      <c r="G5345" s="26"/>
      <c r="H5345" s="26"/>
    </row>
    <row r="5346" spans="6:8" x14ac:dyDescent="0.2">
      <c r="F5346" s="25"/>
      <c r="G5346" s="26"/>
      <c r="H5346" s="26"/>
    </row>
    <row r="5347" spans="6:8" x14ac:dyDescent="0.2">
      <c r="F5347" s="25"/>
      <c r="G5347" s="26"/>
      <c r="H5347" s="26"/>
    </row>
    <row r="5348" spans="6:8" x14ac:dyDescent="0.2">
      <c r="F5348" s="25"/>
      <c r="G5348" s="26"/>
      <c r="H5348" s="26"/>
    </row>
    <row r="5349" spans="6:8" x14ac:dyDescent="0.2">
      <c r="F5349" s="25"/>
      <c r="G5349" s="26"/>
      <c r="H5349" s="26"/>
    </row>
    <row r="5350" spans="6:8" x14ac:dyDescent="0.2">
      <c r="F5350" s="25"/>
      <c r="G5350" s="26"/>
      <c r="H5350" s="26"/>
    </row>
    <row r="5351" spans="6:8" x14ac:dyDescent="0.2">
      <c r="F5351" s="25"/>
      <c r="G5351" s="26"/>
      <c r="H5351" s="26"/>
    </row>
    <row r="5352" spans="6:8" x14ac:dyDescent="0.2">
      <c r="F5352" s="25"/>
      <c r="G5352" s="26"/>
      <c r="H5352" s="26"/>
    </row>
    <row r="5353" spans="6:8" x14ac:dyDescent="0.2">
      <c r="F5353" s="25"/>
      <c r="G5353" s="26"/>
      <c r="H5353" s="26"/>
    </row>
    <row r="5354" spans="6:8" x14ac:dyDescent="0.2">
      <c r="F5354" s="25"/>
      <c r="G5354" s="26"/>
      <c r="H5354" s="26"/>
    </row>
    <row r="5355" spans="6:8" x14ac:dyDescent="0.2">
      <c r="F5355" s="25"/>
      <c r="G5355" s="26"/>
      <c r="H5355" s="26"/>
    </row>
    <row r="5356" spans="6:8" x14ac:dyDescent="0.2">
      <c r="F5356" s="25"/>
      <c r="G5356" s="26"/>
      <c r="H5356" s="26"/>
    </row>
    <row r="5357" spans="6:8" x14ac:dyDescent="0.2">
      <c r="F5357" s="25"/>
      <c r="G5357" s="26"/>
      <c r="H5357" s="26"/>
    </row>
    <row r="5358" spans="6:8" x14ac:dyDescent="0.2">
      <c r="F5358" s="25"/>
      <c r="G5358" s="26"/>
      <c r="H5358" s="26"/>
    </row>
    <row r="5359" spans="6:8" x14ac:dyDescent="0.2">
      <c r="F5359" s="25"/>
      <c r="G5359" s="26"/>
      <c r="H5359" s="26"/>
    </row>
    <row r="5360" spans="6:8" x14ac:dyDescent="0.2">
      <c r="F5360" s="25"/>
      <c r="G5360" s="26"/>
      <c r="H5360" s="26"/>
    </row>
    <row r="5361" spans="6:8" x14ac:dyDescent="0.2">
      <c r="F5361" s="25"/>
      <c r="G5361" s="26"/>
      <c r="H5361" s="26"/>
    </row>
    <row r="5362" spans="6:8" x14ac:dyDescent="0.2">
      <c r="F5362" s="25"/>
      <c r="G5362" s="26"/>
      <c r="H5362" s="26"/>
    </row>
    <row r="5363" spans="6:8" x14ac:dyDescent="0.2">
      <c r="F5363" s="25"/>
      <c r="G5363" s="26"/>
      <c r="H5363" s="26"/>
    </row>
    <row r="5364" spans="6:8" x14ac:dyDescent="0.2">
      <c r="F5364" s="25"/>
      <c r="G5364" s="26"/>
      <c r="H5364" s="26"/>
    </row>
    <row r="5365" spans="6:8" x14ac:dyDescent="0.2">
      <c r="F5365" s="25"/>
      <c r="G5365" s="26"/>
      <c r="H5365" s="26"/>
    </row>
    <row r="5366" spans="6:8" x14ac:dyDescent="0.2">
      <c r="F5366" s="25"/>
      <c r="G5366" s="26"/>
      <c r="H5366" s="26"/>
    </row>
    <row r="5367" spans="6:8" x14ac:dyDescent="0.2">
      <c r="F5367" s="25"/>
      <c r="G5367" s="26"/>
      <c r="H5367" s="26"/>
    </row>
    <row r="5368" spans="6:8" x14ac:dyDescent="0.2">
      <c r="F5368" s="25"/>
      <c r="G5368" s="26"/>
      <c r="H5368" s="26"/>
    </row>
    <row r="5369" spans="6:8" x14ac:dyDescent="0.2">
      <c r="F5369" s="25"/>
      <c r="G5369" s="26"/>
      <c r="H5369" s="26"/>
    </row>
    <row r="5370" spans="6:8" x14ac:dyDescent="0.2">
      <c r="F5370" s="25"/>
      <c r="G5370" s="26"/>
      <c r="H5370" s="26"/>
    </row>
    <row r="5371" spans="6:8" x14ac:dyDescent="0.2">
      <c r="F5371" s="25"/>
      <c r="G5371" s="26"/>
      <c r="H5371" s="26"/>
    </row>
    <row r="5372" spans="6:8" x14ac:dyDescent="0.2">
      <c r="F5372" s="25"/>
      <c r="G5372" s="26"/>
      <c r="H5372" s="26"/>
    </row>
    <row r="5373" spans="6:8" x14ac:dyDescent="0.2">
      <c r="F5373" s="25"/>
      <c r="G5373" s="26"/>
      <c r="H5373" s="26"/>
    </row>
    <row r="5374" spans="6:8" x14ac:dyDescent="0.2">
      <c r="F5374" s="25"/>
      <c r="G5374" s="26"/>
      <c r="H5374" s="26"/>
    </row>
    <row r="5375" spans="6:8" x14ac:dyDescent="0.2">
      <c r="F5375" s="25"/>
      <c r="G5375" s="26"/>
      <c r="H5375" s="26"/>
    </row>
    <row r="5376" spans="6:8" x14ac:dyDescent="0.2">
      <c r="F5376" s="25"/>
      <c r="G5376" s="26"/>
      <c r="H5376" s="26"/>
    </row>
    <row r="5377" spans="6:8" x14ac:dyDescent="0.2">
      <c r="F5377" s="25"/>
      <c r="G5377" s="26"/>
      <c r="H5377" s="26"/>
    </row>
    <row r="5378" spans="6:8" x14ac:dyDescent="0.2">
      <c r="F5378" s="25"/>
      <c r="G5378" s="26"/>
      <c r="H5378" s="26"/>
    </row>
    <row r="5379" spans="6:8" x14ac:dyDescent="0.2">
      <c r="F5379" s="25"/>
      <c r="G5379" s="26"/>
      <c r="H5379" s="26"/>
    </row>
    <row r="5380" spans="6:8" x14ac:dyDescent="0.2">
      <c r="F5380" s="25"/>
      <c r="G5380" s="26"/>
      <c r="H5380" s="26"/>
    </row>
    <row r="5381" spans="6:8" x14ac:dyDescent="0.2">
      <c r="F5381" s="25"/>
      <c r="G5381" s="26"/>
      <c r="H5381" s="26"/>
    </row>
    <row r="5382" spans="6:8" x14ac:dyDescent="0.2">
      <c r="F5382" s="25"/>
      <c r="G5382" s="26"/>
      <c r="H5382" s="26"/>
    </row>
    <row r="5383" spans="6:8" x14ac:dyDescent="0.2">
      <c r="F5383" s="25"/>
      <c r="G5383" s="26"/>
      <c r="H5383" s="26"/>
    </row>
    <row r="5384" spans="6:8" x14ac:dyDescent="0.2">
      <c r="F5384" s="25"/>
      <c r="G5384" s="26"/>
      <c r="H5384" s="26"/>
    </row>
    <row r="5385" spans="6:8" x14ac:dyDescent="0.2">
      <c r="F5385" s="25"/>
      <c r="G5385" s="26"/>
      <c r="H5385" s="26"/>
    </row>
    <row r="5386" spans="6:8" x14ac:dyDescent="0.2">
      <c r="F5386" s="25"/>
      <c r="G5386" s="26"/>
      <c r="H5386" s="26"/>
    </row>
    <row r="5387" spans="6:8" x14ac:dyDescent="0.2">
      <c r="F5387" s="25"/>
      <c r="G5387" s="26"/>
      <c r="H5387" s="26"/>
    </row>
    <row r="5388" spans="6:8" x14ac:dyDescent="0.2">
      <c r="F5388" s="25"/>
      <c r="G5388" s="26"/>
      <c r="H5388" s="26"/>
    </row>
    <row r="5389" spans="6:8" x14ac:dyDescent="0.2">
      <c r="F5389" s="25"/>
      <c r="G5389" s="26"/>
      <c r="H5389" s="26"/>
    </row>
    <row r="5390" spans="6:8" x14ac:dyDescent="0.2">
      <c r="F5390" s="25"/>
      <c r="G5390" s="26"/>
      <c r="H5390" s="26"/>
    </row>
    <row r="5391" spans="6:8" x14ac:dyDescent="0.2">
      <c r="F5391" s="25"/>
      <c r="G5391" s="26"/>
      <c r="H5391" s="26"/>
    </row>
    <row r="5392" spans="6:8" x14ac:dyDescent="0.2">
      <c r="F5392" s="25"/>
      <c r="G5392" s="26"/>
      <c r="H5392" s="26"/>
    </row>
    <row r="5393" spans="6:8" x14ac:dyDescent="0.2">
      <c r="F5393" s="25"/>
      <c r="G5393" s="26"/>
      <c r="H5393" s="26"/>
    </row>
    <row r="5394" spans="6:8" x14ac:dyDescent="0.2">
      <c r="F5394" s="25"/>
      <c r="G5394" s="26"/>
      <c r="H5394" s="26"/>
    </row>
    <row r="5395" spans="6:8" x14ac:dyDescent="0.2">
      <c r="F5395" s="25"/>
      <c r="G5395" s="26"/>
      <c r="H5395" s="26"/>
    </row>
    <row r="5396" spans="6:8" x14ac:dyDescent="0.2">
      <c r="F5396" s="25"/>
      <c r="G5396" s="26"/>
      <c r="H5396" s="26"/>
    </row>
    <row r="5397" spans="6:8" x14ac:dyDescent="0.2">
      <c r="F5397" s="25"/>
      <c r="G5397" s="26"/>
      <c r="H5397" s="26"/>
    </row>
    <row r="5398" spans="6:8" x14ac:dyDescent="0.2">
      <c r="F5398" s="25"/>
      <c r="G5398" s="26"/>
      <c r="H5398" s="26"/>
    </row>
    <row r="5399" spans="6:8" x14ac:dyDescent="0.2">
      <c r="F5399" s="25"/>
      <c r="G5399" s="26"/>
      <c r="H5399" s="26"/>
    </row>
    <row r="5400" spans="6:8" x14ac:dyDescent="0.2">
      <c r="F5400" s="25"/>
      <c r="G5400" s="26"/>
      <c r="H5400" s="26"/>
    </row>
    <row r="5401" spans="6:8" x14ac:dyDescent="0.2">
      <c r="F5401" s="25"/>
      <c r="G5401" s="26"/>
      <c r="H5401" s="26"/>
    </row>
    <row r="5402" spans="6:8" x14ac:dyDescent="0.2">
      <c r="F5402" s="25"/>
      <c r="G5402" s="26"/>
      <c r="H5402" s="26"/>
    </row>
    <row r="5403" spans="6:8" x14ac:dyDescent="0.2">
      <c r="F5403" s="25"/>
      <c r="G5403" s="26"/>
      <c r="H5403" s="26"/>
    </row>
    <row r="5404" spans="6:8" x14ac:dyDescent="0.2">
      <c r="F5404" s="25"/>
      <c r="G5404" s="26"/>
      <c r="H5404" s="26"/>
    </row>
    <row r="5405" spans="6:8" x14ac:dyDescent="0.2">
      <c r="F5405" s="25"/>
      <c r="G5405" s="26"/>
      <c r="H5405" s="26"/>
    </row>
    <row r="5406" spans="6:8" x14ac:dyDescent="0.2">
      <c r="F5406" s="25"/>
      <c r="G5406" s="26"/>
      <c r="H5406" s="26"/>
    </row>
    <row r="5407" spans="6:8" x14ac:dyDescent="0.2">
      <c r="F5407" s="25"/>
      <c r="G5407" s="26"/>
      <c r="H5407" s="26"/>
    </row>
    <row r="5408" spans="6:8" x14ac:dyDescent="0.2">
      <c r="F5408" s="25"/>
      <c r="G5408" s="26"/>
      <c r="H5408" s="26"/>
    </row>
    <row r="5409" spans="6:8" x14ac:dyDescent="0.2">
      <c r="F5409" s="25"/>
      <c r="G5409" s="26"/>
      <c r="H5409" s="26"/>
    </row>
    <row r="5410" spans="6:8" x14ac:dyDescent="0.2">
      <c r="F5410" s="25"/>
      <c r="G5410" s="26"/>
      <c r="H5410" s="26"/>
    </row>
    <row r="5411" spans="6:8" x14ac:dyDescent="0.2">
      <c r="F5411" s="25"/>
      <c r="G5411" s="26"/>
      <c r="H5411" s="26"/>
    </row>
    <row r="5412" spans="6:8" x14ac:dyDescent="0.2">
      <c r="F5412" s="25"/>
      <c r="G5412" s="26"/>
      <c r="H5412" s="26"/>
    </row>
    <row r="5413" spans="6:8" x14ac:dyDescent="0.2">
      <c r="F5413" s="25"/>
      <c r="G5413" s="26"/>
      <c r="H5413" s="26"/>
    </row>
    <row r="5414" spans="6:8" x14ac:dyDescent="0.2">
      <c r="F5414" s="25"/>
      <c r="G5414" s="26"/>
      <c r="H5414" s="26"/>
    </row>
    <row r="5415" spans="6:8" x14ac:dyDescent="0.2">
      <c r="F5415" s="25"/>
      <c r="G5415" s="26"/>
      <c r="H5415" s="26"/>
    </row>
    <row r="5416" spans="6:8" x14ac:dyDescent="0.2">
      <c r="F5416" s="25"/>
      <c r="G5416" s="26"/>
      <c r="H5416" s="26"/>
    </row>
    <row r="5417" spans="6:8" x14ac:dyDescent="0.2">
      <c r="F5417" s="25"/>
      <c r="G5417" s="26"/>
      <c r="H5417" s="26"/>
    </row>
    <row r="5418" spans="6:8" x14ac:dyDescent="0.2">
      <c r="F5418" s="25"/>
      <c r="G5418" s="26"/>
      <c r="H5418" s="26"/>
    </row>
    <row r="5419" spans="6:8" x14ac:dyDescent="0.2">
      <c r="F5419" s="25"/>
      <c r="G5419" s="26"/>
      <c r="H5419" s="26"/>
    </row>
    <row r="5420" spans="6:8" x14ac:dyDescent="0.2">
      <c r="F5420" s="25"/>
      <c r="G5420" s="26"/>
      <c r="H5420" s="26"/>
    </row>
    <row r="5421" spans="6:8" x14ac:dyDescent="0.2">
      <c r="F5421" s="25"/>
      <c r="G5421" s="26"/>
      <c r="H5421" s="26"/>
    </row>
    <row r="5422" spans="6:8" x14ac:dyDescent="0.2">
      <c r="F5422" s="25"/>
      <c r="G5422" s="26"/>
      <c r="H5422" s="26"/>
    </row>
    <row r="5423" spans="6:8" x14ac:dyDescent="0.2">
      <c r="F5423" s="25"/>
      <c r="G5423" s="26"/>
      <c r="H5423" s="26"/>
    </row>
    <row r="5424" spans="6:8" x14ac:dyDescent="0.2">
      <c r="F5424" s="25"/>
      <c r="G5424" s="26"/>
      <c r="H5424" s="26"/>
    </row>
    <row r="5425" spans="6:8" x14ac:dyDescent="0.2">
      <c r="F5425" s="25"/>
      <c r="G5425" s="26"/>
      <c r="H5425" s="26"/>
    </row>
    <row r="5426" spans="6:8" x14ac:dyDescent="0.2">
      <c r="F5426" s="25"/>
      <c r="G5426" s="26"/>
      <c r="H5426" s="26"/>
    </row>
    <row r="5427" spans="6:8" x14ac:dyDescent="0.2">
      <c r="F5427" s="25"/>
      <c r="G5427" s="26"/>
      <c r="H5427" s="26"/>
    </row>
    <row r="5428" spans="6:8" x14ac:dyDescent="0.2">
      <c r="F5428" s="25"/>
      <c r="G5428" s="26"/>
      <c r="H5428" s="26"/>
    </row>
    <row r="5429" spans="6:8" x14ac:dyDescent="0.2">
      <c r="F5429" s="25"/>
      <c r="G5429" s="26"/>
      <c r="H5429" s="26"/>
    </row>
    <row r="5430" spans="6:8" x14ac:dyDescent="0.2">
      <c r="F5430" s="25"/>
      <c r="G5430" s="26"/>
      <c r="H5430" s="26"/>
    </row>
    <row r="5431" spans="6:8" x14ac:dyDescent="0.2">
      <c r="F5431" s="25"/>
      <c r="G5431" s="26"/>
      <c r="H5431" s="26"/>
    </row>
    <row r="5432" spans="6:8" x14ac:dyDescent="0.2">
      <c r="F5432" s="25"/>
      <c r="G5432" s="26"/>
      <c r="H5432" s="26"/>
    </row>
    <row r="5433" spans="6:8" x14ac:dyDescent="0.2">
      <c r="F5433" s="25"/>
      <c r="G5433" s="26"/>
      <c r="H5433" s="26"/>
    </row>
    <row r="5434" spans="6:8" x14ac:dyDescent="0.2">
      <c r="F5434" s="25"/>
      <c r="G5434" s="26"/>
      <c r="H5434" s="26"/>
    </row>
    <row r="5435" spans="6:8" x14ac:dyDescent="0.2">
      <c r="F5435" s="25"/>
      <c r="G5435" s="26"/>
      <c r="H5435" s="26"/>
    </row>
    <row r="5436" spans="6:8" x14ac:dyDescent="0.2">
      <c r="F5436" s="25"/>
      <c r="G5436" s="26"/>
      <c r="H5436" s="26"/>
    </row>
    <row r="5437" spans="6:8" x14ac:dyDescent="0.2">
      <c r="F5437" s="25"/>
      <c r="G5437" s="26"/>
      <c r="H5437" s="26"/>
    </row>
    <row r="5438" spans="6:8" x14ac:dyDescent="0.2">
      <c r="F5438" s="25"/>
      <c r="G5438" s="26"/>
      <c r="H5438" s="26"/>
    </row>
    <row r="5439" spans="6:8" x14ac:dyDescent="0.2">
      <c r="F5439" s="25"/>
      <c r="G5439" s="26"/>
      <c r="H5439" s="26"/>
    </row>
    <row r="5440" spans="6:8" x14ac:dyDescent="0.2">
      <c r="F5440" s="25"/>
      <c r="G5440" s="26"/>
      <c r="H5440" s="26"/>
    </row>
    <row r="5441" spans="6:8" x14ac:dyDescent="0.2">
      <c r="F5441" s="25"/>
      <c r="G5441" s="26"/>
      <c r="H5441" s="26"/>
    </row>
    <row r="5442" spans="6:8" x14ac:dyDescent="0.2">
      <c r="F5442" s="25"/>
      <c r="G5442" s="26"/>
      <c r="H5442" s="26"/>
    </row>
    <row r="5443" spans="6:8" x14ac:dyDescent="0.2">
      <c r="F5443" s="25"/>
      <c r="G5443" s="26"/>
      <c r="H5443" s="26"/>
    </row>
    <row r="5444" spans="6:8" x14ac:dyDescent="0.2">
      <c r="F5444" s="25"/>
      <c r="G5444" s="26"/>
      <c r="H5444" s="26"/>
    </row>
    <row r="5445" spans="6:8" x14ac:dyDescent="0.2">
      <c r="F5445" s="25"/>
      <c r="G5445" s="26"/>
      <c r="H5445" s="26"/>
    </row>
    <row r="5446" spans="6:8" x14ac:dyDescent="0.2">
      <c r="F5446" s="25"/>
      <c r="G5446" s="26"/>
      <c r="H5446" s="26"/>
    </row>
    <row r="5447" spans="6:8" x14ac:dyDescent="0.2">
      <c r="F5447" s="25"/>
      <c r="G5447" s="26"/>
      <c r="H5447" s="26"/>
    </row>
    <row r="5448" spans="6:8" x14ac:dyDescent="0.2">
      <c r="F5448" s="25"/>
      <c r="G5448" s="26"/>
      <c r="H5448" s="26"/>
    </row>
    <row r="5449" spans="6:8" x14ac:dyDescent="0.2">
      <c r="F5449" s="25"/>
      <c r="G5449" s="26"/>
      <c r="H5449" s="26"/>
    </row>
    <row r="5450" spans="6:8" x14ac:dyDescent="0.2">
      <c r="F5450" s="25"/>
      <c r="G5450" s="26"/>
      <c r="H5450" s="26"/>
    </row>
    <row r="5451" spans="6:8" x14ac:dyDescent="0.2">
      <c r="F5451" s="25"/>
      <c r="G5451" s="26"/>
      <c r="H5451" s="26"/>
    </row>
    <row r="5452" spans="6:8" x14ac:dyDescent="0.2">
      <c r="F5452" s="25"/>
      <c r="G5452" s="26"/>
      <c r="H5452" s="26"/>
    </row>
    <row r="5453" spans="6:8" x14ac:dyDescent="0.2">
      <c r="F5453" s="25"/>
      <c r="G5453" s="26"/>
      <c r="H5453" s="26"/>
    </row>
    <row r="5454" spans="6:8" x14ac:dyDescent="0.2">
      <c r="F5454" s="25"/>
      <c r="G5454" s="26"/>
      <c r="H5454" s="26"/>
    </row>
    <row r="5455" spans="6:8" x14ac:dyDescent="0.2">
      <c r="F5455" s="25"/>
      <c r="G5455" s="26"/>
      <c r="H5455" s="26"/>
    </row>
    <row r="5456" spans="6:8" x14ac:dyDescent="0.2">
      <c r="F5456" s="25"/>
      <c r="G5456" s="26"/>
      <c r="H5456" s="26"/>
    </row>
    <row r="5457" spans="6:8" x14ac:dyDescent="0.2">
      <c r="F5457" s="25"/>
      <c r="G5457" s="26"/>
      <c r="H5457" s="26"/>
    </row>
    <row r="5458" spans="6:8" x14ac:dyDescent="0.2">
      <c r="F5458" s="25"/>
      <c r="G5458" s="26"/>
      <c r="H5458" s="26"/>
    </row>
    <row r="5459" spans="6:8" x14ac:dyDescent="0.2">
      <c r="F5459" s="25"/>
      <c r="G5459" s="26"/>
      <c r="H5459" s="26"/>
    </row>
    <row r="5460" spans="6:8" x14ac:dyDescent="0.2">
      <c r="F5460" s="25"/>
      <c r="G5460" s="26"/>
      <c r="H5460" s="26"/>
    </row>
    <row r="5461" spans="6:8" x14ac:dyDescent="0.2">
      <c r="F5461" s="25"/>
      <c r="G5461" s="26"/>
      <c r="H5461" s="26"/>
    </row>
    <row r="5462" spans="6:8" x14ac:dyDescent="0.2">
      <c r="F5462" s="25"/>
      <c r="G5462" s="26"/>
      <c r="H5462" s="26"/>
    </row>
    <row r="5463" spans="6:8" x14ac:dyDescent="0.2">
      <c r="F5463" s="25"/>
      <c r="G5463" s="26"/>
      <c r="H5463" s="26"/>
    </row>
    <row r="5464" spans="6:8" x14ac:dyDescent="0.2">
      <c r="F5464" s="25"/>
      <c r="G5464" s="26"/>
      <c r="H5464" s="26"/>
    </row>
    <row r="5465" spans="6:8" x14ac:dyDescent="0.2">
      <c r="F5465" s="25"/>
      <c r="G5465" s="26"/>
      <c r="H5465" s="26"/>
    </row>
    <row r="5466" spans="6:8" x14ac:dyDescent="0.2">
      <c r="F5466" s="25"/>
      <c r="G5466" s="26"/>
      <c r="H5466" s="26"/>
    </row>
    <row r="5467" spans="6:8" x14ac:dyDescent="0.2">
      <c r="F5467" s="25"/>
      <c r="G5467" s="26"/>
      <c r="H5467" s="26"/>
    </row>
    <row r="5468" spans="6:8" x14ac:dyDescent="0.2">
      <c r="F5468" s="25"/>
      <c r="G5468" s="26"/>
      <c r="H5468" s="26"/>
    </row>
    <row r="5469" spans="6:8" x14ac:dyDescent="0.2">
      <c r="F5469" s="25"/>
      <c r="G5469" s="26"/>
      <c r="H5469" s="26"/>
    </row>
    <row r="5470" spans="6:8" x14ac:dyDescent="0.2">
      <c r="F5470" s="25"/>
      <c r="G5470" s="26"/>
      <c r="H5470" s="26"/>
    </row>
    <row r="5471" spans="6:8" x14ac:dyDescent="0.2">
      <c r="F5471" s="25"/>
      <c r="G5471" s="26"/>
      <c r="H5471" s="26"/>
    </row>
    <row r="5472" spans="6:8" x14ac:dyDescent="0.2">
      <c r="F5472" s="25"/>
      <c r="G5472" s="26"/>
      <c r="H5472" s="26"/>
    </row>
    <row r="5473" spans="6:8" x14ac:dyDescent="0.2">
      <c r="F5473" s="25"/>
      <c r="G5473" s="26"/>
      <c r="H5473" s="26"/>
    </row>
    <row r="5474" spans="6:8" x14ac:dyDescent="0.2">
      <c r="F5474" s="25"/>
      <c r="G5474" s="26"/>
      <c r="H5474" s="26"/>
    </row>
    <row r="5475" spans="6:8" x14ac:dyDescent="0.2">
      <c r="F5475" s="25"/>
      <c r="G5475" s="26"/>
      <c r="H5475" s="26"/>
    </row>
    <row r="5476" spans="6:8" x14ac:dyDescent="0.2">
      <c r="F5476" s="25"/>
      <c r="G5476" s="26"/>
      <c r="H5476" s="26"/>
    </row>
    <row r="5477" spans="6:8" x14ac:dyDescent="0.2">
      <c r="F5477" s="25"/>
      <c r="G5477" s="26"/>
      <c r="H5477" s="26"/>
    </row>
    <row r="5478" spans="6:8" x14ac:dyDescent="0.2">
      <c r="F5478" s="25"/>
      <c r="G5478" s="26"/>
      <c r="H5478" s="26"/>
    </row>
    <row r="5479" spans="6:8" x14ac:dyDescent="0.2">
      <c r="F5479" s="25"/>
      <c r="G5479" s="26"/>
      <c r="H5479" s="26"/>
    </row>
    <row r="5480" spans="6:8" x14ac:dyDescent="0.2">
      <c r="F5480" s="25"/>
      <c r="G5480" s="26"/>
      <c r="H5480" s="26"/>
    </row>
    <row r="5481" spans="6:8" x14ac:dyDescent="0.2">
      <c r="F5481" s="25"/>
      <c r="G5481" s="26"/>
      <c r="H5481" s="26"/>
    </row>
    <row r="5482" spans="6:8" x14ac:dyDescent="0.2">
      <c r="F5482" s="25"/>
      <c r="G5482" s="26"/>
      <c r="H5482" s="26"/>
    </row>
    <row r="5483" spans="6:8" x14ac:dyDescent="0.2">
      <c r="F5483" s="25"/>
      <c r="G5483" s="26"/>
      <c r="H5483" s="26"/>
    </row>
    <row r="5484" spans="6:8" x14ac:dyDescent="0.2">
      <c r="F5484" s="25"/>
      <c r="G5484" s="26"/>
      <c r="H5484" s="26"/>
    </row>
    <row r="5485" spans="6:8" x14ac:dyDescent="0.2">
      <c r="F5485" s="25"/>
      <c r="G5485" s="26"/>
      <c r="H5485" s="26"/>
    </row>
    <row r="5486" spans="6:8" x14ac:dyDescent="0.2">
      <c r="F5486" s="25"/>
      <c r="G5486" s="26"/>
      <c r="H5486" s="26"/>
    </row>
    <row r="5487" spans="6:8" x14ac:dyDescent="0.2">
      <c r="F5487" s="25"/>
      <c r="G5487" s="26"/>
      <c r="H5487" s="26"/>
    </row>
    <row r="5488" spans="6:8" x14ac:dyDescent="0.2">
      <c r="F5488" s="25"/>
      <c r="G5488" s="26"/>
      <c r="H5488" s="26"/>
    </row>
    <row r="5489" spans="6:8" x14ac:dyDescent="0.2">
      <c r="F5489" s="25"/>
      <c r="G5489" s="26"/>
      <c r="H5489" s="26"/>
    </row>
    <row r="5490" spans="6:8" x14ac:dyDescent="0.2">
      <c r="F5490" s="25"/>
      <c r="G5490" s="26"/>
      <c r="H5490" s="26"/>
    </row>
    <row r="5491" spans="6:8" x14ac:dyDescent="0.2">
      <c r="F5491" s="25"/>
      <c r="G5491" s="26"/>
      <c r="H5491" s="26"/>
    </row>
    <row r="5492" spans="6:8" x14ac:dyDescent="0.2">
      <c r="F5492" s="25"/>
      <c r="G5492" s="26"/>
      <c r="H5492" s="26"/>
    </row>
    <row r="5493" spans="6:8" x14ac:dyDescent="0.2">
      <c r="F5493" s="25"/>
      <c r="G5493" s="26"/>
      <c r="H5493" s="26"/>
    </row>
    <row r="5494" spans="6:8" x14ac:dyDescent="0.2">
      <c r="F5494" s="25"/>
      <c r="G5494" s="26"/>
      <c r="H5494" s="26"/>
    </row>
    <row r="5495" spans="6:8" x14ac:dyDescent="0.2">
      <c r="F5495" s="25"/>
      <c r="G5495" s="26"/>
      <c r="H5495" s="26"/>
    </row>
    <row r="5496" spans="6:8" x14ac:dyDescent="0.2">
      <c r="F5496" s="25"/>
      <c r="G5496" s="26"/>
      <c r="H5496" s="26"/>
    </row>
    <row r="5497" spans="6:8" x14ac:dyDescent="0.2">
      <c r="F5497" s="25"/>
      <c r="G5497" s="26"/>
      <c r="H5497" s="26"/>
    </row>
    <row r="5498" spans="6:8" x14ac:dyDescent="0.2">
      <c r="F5498" s="25"/>
      <c r="G5498" s="26"/>
      <c r="H5498" s="26"/>
    </row>
    <row r="5499" spans="6:8" x14ac:dyDescent="0.2">
      <c r="F5499" s="25"/>
      <c r="G5499" s="26"/>
      <c r="H5499" s="26"/>
    </row>
    <row r="5500" spans="6:8" x14ac:dyDescent="0.2">
      <c r="F5500" s="25"/>
      <c r="G5500" s="26"/>
      <c r="H5500" s="26"/>
    </row>
    <row r="5501" spans="6:8" x14ac:dyDescent="0.2">
      <c r="F5501" s="25"/>
      <c r="G5501" s="26"/>
      <c r="H5501" s="26"/>
    </row>
    <row r="5502" spans="6:8" x14ac:dyDescent="0.2">
      <c r="F5502" s="25"/>
      <c r="G5502" s="26"/>
      <c r="H5502" s="26"/>
    </row>
    <row r="5503" spans="6:8" x14ac:dyDescent="0.2">
      <c r="F5503" s="25"/>
      <c r="G5503" s="26"/>
      <c r="H5503" s="26"/>
    </row>
    <row r="5504" spans="6:8" x14ac:dyDescent="0.2">
      <c r="F5504" s="25"/>
      <c r="G5504" s="26"/>
      <c r="H5504" s="26"/>
    </row>
    <row r="5505" spans="6:8" x14ac:dyDescent="0.2">
      <c r="F5505" s="25"/>
      <c r="G5505" s="26"/>
      <c r="H5505" s="26"/>
    </row>
    <row r="5506" spans="6:8" x14ac:dyDescent="0.2">
      <c r="F5506" s="25"/>
      <c r="G5506" s="26"/>
      <c r="H5506" s="26"/>
    </row>
    <row r="5507" spans="6:8" x14ac:dyDescent="0.2">
      <c r="F5507" s="25"/>
      <c r="G5507" s="26"/>
      <c r="H5507" s="26"/>
    </row>
    <row r="5508" spans="6:8" x14ac:dyDescent="0.2">
      <c r="F5508" s="25"/>
      <c r="G5508" s="26"/>
      <c r="H5508" s="26"/>
    </row>
    <row r="5509" spans="6:8" x14ac:dyDescent="0.2">
      <c r="F5509" s="25"/>
      <c r="G5509" s="26"/>
      <c r="H5509" s="26"/>
    </row>
    <row r="5510" spans="6:8" x14ac:dyDescent="0.2">
      <c r="F5510" s="25"/>
      <c r="G5510" s="26"/>
      <c r="H5510" s="26"/>
    </row>
    <row r="5511" spans="6:8" x14ac:dyDescent="0.2">
      <c r="F5511" s="25"/>
      <c r="G5511" s="26"/>
      <c r="H5511" s="26"/>
    </row>
    <row r="5512" spans="6:8" x14ac:dyDescent="0.2">
      <c r="F5512" s="25"/>
      <c r="G5512" s="26"/>
      <c r="H5512" s="26"/>
    </row>
    <row r="5513" spans="6:8" x14ac:dyDescent="0.2">
      <c r="F5513" s="25"/>
      <c r="G5513" s="26"/>
      <c r="H5513" s="26"/>
    </row>
    <row r="5514" spans="6:8" x14ac:dyDescent="0.2">
      <c r="F5514" s="25"/>
      <c r="G5514" s="26"/>
      <c r="H5514" s="26"/>
    </row>
    <row r="5515" spans="6:8" x14ac:dyDescent="0.2">
      <c r="F5515" s="25"/>
      <c r="G5515" s="26"/>
      <c r="H5515" s="26"/>
    </row>
    <row r="5516" spans="6:8" x14ac:dyDescent="0.2">
      <c r="F5516" s="25"/>
      <c r="G5516" s="26"/>
      <c r="H5516" s="26"/>
    </row>
    <row r="5517" spans="6:8" x14ac:dyDescent="0.2">
      <c r="F5517" s="25"/>
      <c r="G5517" s="26"/>
      <c r="H5517" s="26"/>
    </row>
    <row r="5518" spans="6:8" x14ac:dyDescent="0.2">
      <c r="F5518" s="25"/>
      <c r="G5518" s="26"/>
      <c r="H5518" s="26"/>
    </row>
    <row r="5519" spans="6:8" x14ac:dyDescent="0.2">
      <c r="F5519" s="25"/>
      <c r="G5519" s="26"/>
      <c r="H5519" s="26"/>
    </row>
    <row r="5520" spans="6:8" x14ac:dyDescent="0.2">
      <c r="F5520" s="25"/>
      <c r="G5520" s="26"/>
      <c r="H5520" s="26"/>
    </row>
    <row r="5521" spans="6:8" x14ac:dyDescent="0.2">
      <c r="F5521" s="25"/>
      <c r="G5521" s="26"/>
      <c r="H5521" s="26"/>
    </row>
    <row r="5522" spans="6:8" x14ac:dyDescent="0.2">
      <c r="F5522" s="25"/>
      <c r="G5522" s="26"/>
      <c r="H5522" s="26"/>
    </row>
    <row r="5523" spans="6:8" x14ac:dyDescent="0.2">
      <c r="F5523" s="25"/>
      <c r="G5523" s="26"/>
      <c r="H5523" s="26"/>
    </row>
    <row r="5524" spans="6:8" x14ac:dyDescent="0.2">
      <c r="F5524" s="25"/>
      <c r="G5524" s="26"/>
      <c r="H5524" s="26"/>
    </row>
    <row r="5525" spans="6:8" x14ac:dyDescent="0.2">
      <c r="F5525" s="25"/>
      <c r="G5525" s="26"/>
      <c r="H5525" s="26"/>
    </row>
    <row r="5526" spans="6:8" x14ac:dyDescent="0.2">
      <c r="F5526" s="25"/>
      <c r="G5526" s="26"/>
      <c r="H5526" s="26"/>
    </row>
    <row r="5527" spans="6:8" x14ac:dyDescent="0.2">
      <c r="F5527" s="25"/>
      <c r="G5527" s="26"/>
      <c r="H5527" s="26"/>
    </row>
    <row r="5528" spans="6:8" x14ac:dyDescent="0.2">
      <c r="F5528" s="25"/>
      <c r="G5528" s="26"/>
      <c r="H5528" s="26"/>
    </row>
    <row r="5529" spans="6:8" x14ac:dyDescent="0.2">
      <c r="F5529" s="25"/>
      <c r="G5529" s="26"/>
      <c r="H5529" s="26"/>
    </row>
    <row r="5530" spans="6:8" x14ac:dyDescent="0.2">
      <c r="F5530" s="25"/>
      <c r="G5530" s="26"/>
      <c r="H5530" s="26"/>
    </row>
    <row r="5531" spans="6:8" x14ac:dyDescent="0.2">
      <c r="F5531" s="25"/>
      <c r="G5531" s="26"/>
      <c r="H5531" s="26"/>
    </row>
    <row r="5532" spans="6:8" x14ac:dyDescent="0.2">
      <c r="F5532" s="25"/>
      <c r="G5532" s="26"/>
      <c r="H5532" s="26"/>
    </row>
    <row r="5533" spans="6:8" x14ac:dyDescent="0.2">
      <c r="F5533" s="25"/>
      <c r="G5533" s="26"/>
      <c r="H5533" s="26"/>
    </row>
    <row r="5534" spans="6:8" x14ac:dyDescent="0.2">
      <c r="F5534" s="25"/>
      <c r="G5534" s="26"/>
      <c r="H5534" s="26"/>
    </row>
    <row r="5535" spans="6:8" x14ac:dyDescent="0.2">
      <c r="F5535" s="25"/>
      <c r="G5535" s="26"/>
      <c r="H5535" s="26"/>
    </row>
    <row r="5536" spans="6:8" x14ac:dyDescent="0.2">
      <c r="F5536" s="25"/>
      <c r="G5536" s="26"/>
      <c r="H5536" s="26"/>
    </row>
    <row r="5537" spans="6:8" x14ac:dyDescent="0.2">
      <c r="F5537" s="25"/>
      <c r="G5537" s="26"/>
      <c r="H5537" s="26"/>
    </row>
    <row r="5538" spans="6:8" x14ac:dyDescent="0.2">
      <c r="F5538" s="25"/>
      <c r="G5538" s="26"/>
      <c r="H5538" s="26"/>
    </row>
    <row r="5539" spans="6:8" x14ac:dyDescent="0.2">
      <c r="F5539" s="25"/>
      <c r="G5539" s="26"/>
      <c r="H5539" s="26"/>
    </row>
    <row r="5540" spans="6:8" x14ac:dyDescent="0.2">
      <c r="F5540" s="25"/>
      <c r="G5540" s="26"/>
      <c r="H5540" s="26"/>
    </row>
    <row r="5541" spans="6:8" x14ac:dyDescent="0.2">
      <c r="F5541" s="25"/>
      <c r="G5541" s="26"/>
      <c r="H5541" s="26"/>
    </row>
    <row r="5542" spans="6:8" x14ac:dyDescent="0.2">
      <c r="F5542" s="25"/>
      <c r="G5542" s="26"/>
      <c r="H5542" s="26"/>
    </row>
    <row r="5543" spans="6:8" x14ac:dyDescent="0.2">
      <c r="F5543" s="25"/>
      <c r="G5543" s="26"/>
      <c r="H5543" s="26"/>
    </row>
    <row r="5544" spans="6:8" x14ac:dyDescent="0.2">
      <c r="F5544" s="25"/>
      <c r="G5544" s="26"/>
      <c r="H5544" s="26"/>
    </row>
    <row r="5545" spans="6:8" x14ac:dyDescent="0.2">
      <c r="F5545" s="25"/>
      <c r="G5545" s="26"/>
      <c r="H5545" s="26"/>
    </row>
    <row r="5546" spans="6:8" x14ac:dyDescent="0.2">
      <c r="F5546" s="25"/>
      <c r="G5546" s="26"/>
      <c r="H5546" s="26"/>
    </row>
    <row r="5547" spans="6:8" x14ac:dyDescent="0.2">
      <c r="F5547" s="25"/>
      <c r="G5547" s="26"/>
      <c r="H5547" s="26"/>
    </row>
    <row r="5548" spans="6:8" x14ac:dyDescent="0.2">
      <c r="F5548" s="25"/>
      <c r="G5548" s="26"/>
      <c r="H5548" s="26"/>
    </row>
    <row r="5549" spans="6:8" x14ac:dyDescent="0.2">
      <c r="F5549" s="25"/>
      <c r="G5549" s="26"/>
      <c r="H5549" s="26"/>
    </row>
    <row r="5550" spans="6:8" x14ac:dyDescent="0.2">
      <c r="F5550" s="25"/>
      <c r="G5550" s="26"/>
      <c r="H5550" s="26"/>
    </row>
    <row r="5551" spans="6:8" x14ac:dyDescent="0.2">
      <c r="F5551" s="25"/>
      <c r="G5551" s="26"/>
      <c r="H5551" s="26"/>
    </row>
    <row r="5552" spans="6:8" x14ac:dyDescent="0.2">
      <c r="F5552" s="25"/>
      <c r="G5552" s="26"/>
      <c r="H5552" s="26"/>
    </row>
    <row r="5553" spans="6:8" x14ac:dyDescent="0.2">
      <c r="F5553" s="25"/>
      <c r="G5553" s="26"/>
      <c r="H5553" s="26"/>
    </row>
    <row r="5554" spans="6:8" x14ac:dyDescent="0.2">
      <c r="F5554" s="25"/>
      <c r="G5554" s="26"/>
      <c r="H5554" s="26"/>
    </row>
    <row r="5555" spans="6:8" x14ac:dyDescent="0.2">
      <c r="F5555" s="25"/>
      <c r="G5555" s="26"/>
      <c r="H5555" s="26"/>
    </row>
    <row r="5556" spans="6:8" x14ac:dyDescent="0.2">
      <c r="F5556" s="25"/>
      <c r="G5556" s="26"/>
      <c r="H5556" s="26"/>
    </row>
    <row r="5557" spans="6:8" x14ac:dyDescent="0.2">
      <c r="F5557" s="25"/>
      <c r="G5557" s="26"/>
      <c r="H5557" s="26"/>
    </row>
    <row r="5558" spans="6:8" x14ac:dyDescent="0.2">
      <c r="F5558" s="25"/>
      <c r="G5558" s="26"/>
      <c r="H5558" s="26"/>
    </row>
    <row r="5559" spans="6:8" x14ac:dyDescent="0.2">
      <c r="F5559" s="25"/>
      <c r="G5559" s="26"/>
      <c r="H5559" s="26"/>
    </row>
    <row r="5560" spans="6:8" x14ac:dyDescent="0.2">
      <c r="F5560" s="25"/>
      <c r="G5560" s="26"/>
      <c r="H5560" s="26"/>
    </row>
    <row r="5561" spans="6:8" x14ac:dyDescent="0.2">
      <c r="F5561" s="25"/>
      <c r="G5561" s="26"/>
      <c r="H5561" s="26"/>
    </row>
    <row r="5562" spans="6:8" x14ac:dyDescent="0.2">
      <c r="F5562" s="25"/>
      <c r="G5562" s="26"/>
      <c r="H5562" s="26"/>
    </row>
    <row r="5563" spans="6:8" x14ac:dyDescent="0.2">
      <c r="F5563" s="25"/>
      <c r="G5563" s="26"/>
      <c r="H5563" s="26"/>
    </row>
    <row r="5564" spans="6:8" x14ac:dyDescent="0.2">
      <c r="F5564" s="25"/>
      <c r="G5564" s="26"/>
      <c r="H5564" s="26"/>
    </row>
    <row r="5565" spans="6:8" x14ac:dyDescent="0.2">
      <c r="F5565" s="25"/>
      <c r="G5565" s="26"/>
      <c r="H5565" s="26"/>
    </row>
    <row r="5566" spans="6:8" x14ac:dyDescent="0.2">
      <c r="F5566" s="25"/>
      <c r="G5566" s="26"/>
      <c r="H5566" s="26"/>
    </row>
    <row r="5567" spans="6:8" x14ac:dyDescent="0.2">
      <c r="F5567" s="25"/>
      <c r="G5567" s="26"/>
      <c r="H5567" s="26"/>
    </row>
    <row r="5568" spans="6:8" x14ac:dyDescent="0.2">
      <c r="F5568" s="25"/>
      <c r="G5568" s="26"/>
      <c r="H5568" s="26"/>
    </row>
    <row r="5569" spans="6:8" x14ac:dyDescent="0.2">
      <c r="F5569" s="25"/>
      <c r="G5569" s="26"/>
      <c r="H5569" s="26"/>
    </row>
    <row r="5570" spans="6:8" x14ac:dyDescent="0.2">
      <c r="F5570" s="25"/>
      <c r="G5570" s="26"/>
      <c r="H5570" s="26"/>
    </row>
    <row r="5571" spans="6:8" x14ac:dyDescent="0.2">
      <c r="F5571" s="25"/>
      <c r="G5571" s="26"/>
      <c r="H5571" s="26"/>
    </row>
    <row r="5572" spans="6:8" x14ac:dyDescent="0.2">
      <c r="F5572" s="25"/>
      <c r="G5572" s="26"/>
      <c r="H5572" s="26"/>
    </row>
    <row r="5573" spans="6:8" x14ac:dyDescent="0.2">
      <c r="F5573" s="25"/>
      <c r="G5573" s="26"/>
      <c r="H5573" s="26"/>
    </row>
    <row r="5574" spans="6:8" x14ac:dyDescent="0.2">
      <c r="F5574" s="25"/>
      <c r="G5574" s="26"/>
      <c r="H5574" s="26"/>
    </row>
    <row r="5575" spans="6:8" x14ac:dyDescent="0.2">
      <c r="F5575" s="25"/>
      <c r="G5575" s="26"/>
      <c r="H5575" s="26"/>
    </row>
    <row r="5576" spans="6:8" x14ac:dyDescent="0.2">
      <c r="F5576" s="25"/>
      <c r="G5576" s="26"/>
      <c r="H5576" s="26"/>
    </row>
    <row r="5577" spans="6:8" x14ac:dyDescent="0.2">
      <c r="F5577" s="25"/>
      <c r="G5577" s="26"/>
      <c r="H5577" s="26"/>
    </row>
    <row r="5578" spans="6:8" x14ac:dyDescent="0.2">
      <c r="F5578" s="25"/>
      <c r="G5578" s="26"/>
      <c r="H5578" s="26"/>
    </row>
    <row r="5579" spans="6:8" x14ac:dyDescent="0.2">
      <c r="F5579" s="25"/>
      <c r="G5579" s="26"/>
      <c r="H5579" s="26"/>
    </row>
    <row r="5580" spans="6:8" x14ac:dyDescent="0.2">
      <c r="F5580" s="25"/>
      <c r="G5580" s="26"/>
      <c r="H5580" s="26"/>
    </row>
    <row r="5581" spans="6:8" x14ac:dyDescent="0.2">
      <c r="F5581" s="25"/>
      <c r="G5581" s="26"/>
      <c r="H5581" s="26"/>
    </row>
    <row r="5582" spans="6:8" x14ac:dyDescent="0.2">
      <c r="F5582" s="25"/>
      <c r="G5582" s="26"/>
      <c r="H5582" s="26"/>
    </row>
    <row r="5583" spans="6:8" x14ac:dyDescent="0.2">
      <c r="F5583" s="25"/>
      <c r="G5583" s="26"/>
      <c r="H5583" s="26"/>
    </row>
    <row r="5584" spans="6:8" x14ac:dyDescent="0.2">
      <c r="F5584" s="25"/>
      <c r="G5584" s="26"/>
      <c r="H5584" s="26"/>
    </row>
    <row r="5585" spans="6:8" x14ac:dyDescent="0.2">
      <c r="F5585" s="25"/>
      <c r="G5585" s="26"/>
      <c r="H5585" s="26"/>
    </row>
    <row r="5586" spans="6:8" x14ac:dyDescent="0.2">
      <c r="F5586" s="25"/>
      <c r="G5586" s="26"/>
      <c r="H5586" s="26"/>
    </row>
    <row r="5587" spans="6:8" x14ac:dyDescent="0.2">
      <c r="F5587" s="25"/>
      <c r="G5587" s="26"/>
      <c r="H5587" s="26"/>
    </row>
    <row r="5588" spans="6:8" x14ac:dyDescent="0.2">
      <c r="F5588" s="25"/>
      <c r="G5588" s="26"/>
      <c r="H5588" s="26"/>
    </row>
    <row r="5589" spans="6:8" x14ac:dyDescent="0.2">
      <c r="F5589" s="25"/>
      <c r="G5589" s="26"/>
      <c r="H5589" s="26"/>
    </row>
    <row r="5590" spans="6:8" x14ac:dyDescent="0.2">
      <c r="F5590" s="25"/>
      <c r="G5590" s="26"/>
      <c r="H5590" s="26"/>
    </row>
    <row r="5591" spans="6:8" x14ac:dyDescent="0.2">
      <c r="F5591" s="25"/>
      <c r="G5591" s="26"/>
      <c r="H5591" s="26"/>
    </row>
    <row r="5592" spans="6:8" x14ac:dyDescent="0.2">
      <c r="F5592" s="25"/>
      <c r="G5592" s="26"/>
      <c r="H5592" s="26"/>
    </row>
    <row r="5593" spans="6:8" x14ac:dyDescent="0.2">
      <c r="F5593" s="25"/>
      <c r="G5593" s="26"/>
      <c r="H5593" s="26"/>
    </row>
    <row r="5594" spans="6:8" x14ac:dyDescent="0.2">
      <c r="F5594" s="25"/>
      <c r="G5594" s="26"/>
      <c r="H5594" s="26"/>
    </row>
    <row r="5595" spans="6:8" x14ac:dyDescent="0.2">
      <c r="F5595" s="25"/>
      <c r="G5595" s="26"/>
      <c r="H5595" s="26"/>
    </row>
    <row r="5596" spans="6:8" x14ac:dyDescent="0.2">
      <c r="F5596" s="25"/>
      <c r="G5596" s="26"/>
      <c r="H5596" s="26"/>
    </row>
    <row r="5597" spans="6:8" x14ac:dyDescent="0.2">
      <c r="F5597" s="25"/>
      <c r="G5597" s="26"/>
      <c r="H5597" s="26"/>
    </row>
    <row r="5598" spans="6:8" x14ac:dyDescent="0.2">
      <c r="F5598" s="25"/>
      <c r="G5598" s="26"/>
      <c r="H5598" s="26"/>
    </row>
    <row r="5599" spans="6:8" x14ac:dyDescent="0.2">
      <c r="F5599" s="25"/>
      <c r="G5599" s="26"/>
      <c r="H5599" s="26"/>
    </row>
    <row r="5600" spans="6:8" x14ac:dyDescent="0.2">
      <c r="F5600" s="25"/>
      <c r="G5600" s="26"/>
      <c r="H5600" s="26"/>
    </row>
    <row r="5601" spans="6:8" x14ac:dyDescent="0.2">
      <c r="F5601" s="25"/>
      <c r="G5601" s="26"/>
      <c r="H5601" s="26"/>
    </row>
    <row r="5602" spans="6:8" x14ac:dyDescent="0.2">
      <c r="F5602" s="25"/>
      <c r="G5602" s="26"/>
      <c r="H5602" s="26"/>
    </row>
    <row r="5603" spans="6:8" x14ac:dyDescent="0.2">
      <c r="F5603" s="25"/>
      <c r="G5603" s="26"/>
      <c r="H5603" s="26"/>
    </row>
    <row r="5604" spans="6:8" x14ac:dyDescent="0.2">
      <c r="F5604" s="25"/>
      <c r="G5604" s="26"/>
      <c r="H5604" s="26"/>
    </row>
    <row r="5605" spans="6:8" x14ac:dyDescent="0.2">
      <c r="F5605" s="25"/>
      <c r="G5605" s="26"/>
      <c r="H5605" s="26"/>
    </row>
    <row r="5606" spans="6:8" x14ac:dyDescent="0.2">
      <c r="F5606" s="25"/>
      <c r="G5606" s="26"/>
      <c r="H5606" s="26"/>
    </row>
    <row r="5607" spans="6:8" x14ac:dyDescent="0.2">
      <c r="F5607" s="25"/>
      <c r="G5607" s="26"/>
      <c r="H5607" s="26"/>
    </row>
    <row r="5608" spans="6:8" x14ac:dyDescent="0.2">
      <c r="F5608" s="25"/>
      <c r="G5608" s="26"/>
      <c r="H5608" s="26"/>
    </row>
    <row r="5609" spans="6:8" x14ac:dyDescent="0.2">
      <c r="F5609" s="25"/>
      <c r="G5609" s="26"/>
      <c r="H5609" s="26"/>
    </row>
    <row r="5610" spans="6:8" x14ac:dyDescent="0.2">
      <c r="F5610" s="25"/>
      <c r="G5610" s="26"/>
      <c r="H5610" s="26"/>
    </row>
    <row r="5611" spans="6:8" x14ac:dyDescent="0.2">
      <c r="F5611" s="25"/>
      <c r="G5611" s="26"/>
      <c r="H5611" s="26"/>
    </row>
    <row r="5612" spans="6:8" x14ac:dyDescent="0.2">
      <c r="F5612" s="25"/>
      <c r="G5612" s="26"/>
      <c r="H5612" s="26"/>
    </row>
    <row r="5613" spans="6:8" x14ac:dyDescent="0.2">
      <c r="F5613" s="25"/>
      <c r="G5613" s="26"/>
      <c r="H5613" s="26"/>
    </row>
    <row r="5614" spans="6:8" x14ac:dyDescent="0.2">
      <c r="F5614" s="25"/>
      <c r="G5614" s="26"/>
      <c r="H5614" s="26"/>
    </row>
    <row r="5615" spans="6:8" x14ac:dyDescent="0.2">
      <c r="F5615" s="25"/>
      <c r="G5615" s="26"/>
      <c r="H5615" s="26"/>
    </row>
    <row r="5616" spans="6:8" x14ac:dyDescent="0.2">
      <c r="F5616" s="25"/>
      <c r="G5616" s="26"/>
      <c r="H5616" s="26"/>
    </row>
    <row r="5617" spans="6:8" x14ac:dyDescent="0.2">
      <c r="F5617" s="25"/>
      <c r="G5617" s="26"/>
      <c r="H5617" s="26"/>
    </row>
    <row r="5618" spans="6:8" x14ac:dyDescent="0.2">
      <c r="F5618" s="25"/>
      <c r="G5618" s="26"/>
      <c r="H5618" s="26"/>
    </row>
    <row r="5619" spans="6:8" x14ac:dyDescent="0.2">
      <c r="F5619" s="25"/>
      <c r="G5619" s="26"/>
      <c r="H5619" s="26"/>
    </row>
    <row r="5620" spans="6:8" x14ac:dyDescent="0.2">
      <c r="F5620" s="25"/>
      <c r="G5620" s="26"/>
      <c r="H5620" s="26"/>
    </row>
    <row r="5621" spans="6:8" x14ac:dyDescent="0.2">
      <c r="F5621" s="25"/>
      <c r="G5621" s="26"/>
      <c r="H5621" s="26"/>
    </row>
    <row r="5622" spans="6:8" x14ac:dyDescent="0.2">
      <c r="F5622" s="25"/>
      <c r="G5622" s="26"/>
      <c r="H5622" s="26"/>
    </row>
    <row r="5623" spans="6:8" x14ac:dyDescent="0.2">
      <c r="F5623" s="25"/>
      <c r="G5623" s="26"/>
      <c r="H5623" s="26"/>
    </row>
    <row r="5624" spans="6:8" x14ac:dyDescent="0.2">
      <c r="F5624" s="25"/>
      <c r="G5624" s="26"/>
      <c r="H5624" s="26"/>
    </row>
    <row r="5625" spans="6:8" x14ac:dyDescent="0.2">
      <c r="F5625" s="25"/>
      <c r="G5625" s="26"/>
      <c r="H5625" s="26"/>
    </row>
    <row r="5626" spans="6:8" x14ac:dyDescent="0.2">
      <c r="F5626" s="25"/>
      <c r="G5626" s="26"/>
      <c r="H5626" s="26"/>
    </row>
    <row r="5627" spans="6:8" x14ac:dyDescent="0.2">
      <c r="F5627" s="25"/>
      <c r="G5627" s="26"/>
      <c r="H5627" s="26"/>
    </row>
    <row r="5628" spans="6:8" x14ac:dyDescent="0.2">
      <c r="F5628" s="25"/>
      <c r="G5628" s="26"/>
      <c r="H5628" s="26"/>
    </row>
    <row r="5629" spans="6:8" x14ac:dyDescent="0.2">
      <c r="F5629" s="25"/>
      <c r="G5629" s="26"/>
      <c r="H5629" s="26"/>
    </row>
    <row r="5630" spans="6:8" x14ac:dyDescent="0.2">
      <c r="F5630" s="25"/>
      <c r="G5630" s="26"/>
      <c r="H5630" s="26"/>
    </row>
    <row r="5631" spans="6:8" x14ac:dyDescent="0.2">
      <c r="F5631" s="25"/>
      <c r="G5631" s="26"/>
      <c r="H5631" s="26"/>
    </row>
    <row r="5632" spans="6:8" x14ac:dyDescent="0.2">
      <c r="F5632" s="25"/>
      <c r="G5632" s="26"/>
      <c r="H5632" s="26"/>
    </row>
    <row r="5633" spans="6:8" x14ac:dyDescent="0.2">
      <c r="F5633" s="25"/>
      <c r="G5633" s="26"/>
      <c r="H5633" s="26"/>
    </row>
    <row r="5634" spans="6:8" x14ac:dyDescent="0.2">
      <c r="F5634" s="25"/>
      <c r="G5634" s="26"/>
      <c r="H5634" s="26"/>
    </row>
    <row r="5635" spans="6:8" x14ac:dyDescent="0.2">
      <c r="F5635" s="25"/>
      <c r="G5635" s="26"/>
      <c r="H5635" s="26"/>
    </row>
    <row r="5636" spans="6:8" x14ac:dyDescent="0.2">
      <c r="F5636" s="25"/>
      <c r="G5636" s="26"/>
      <c r="H5636" s="26"/>
    </row>
    <row r="5637" spans="6:8" x14ac:dyDescent="0.2">
      <c r="F5637" s="25"/>
      <c r="G5637" s="26"/>
      <c r="H5637" s="26"/>
    </row>
    <row r="5638" spans="6:8" x14ac:dyDescent="0.2">
      <c r="F5638" s="25"/>
      <c r="G5638" s="26"/>
      <c r="H5638" s="26"/>
    </row>
    <row r="5639" spans="6:8" x14ac:dyDescent="0.2">
      <c r="F5639" s="25"/>
      <c r="G5639" s="26"/>
      <c r="H5639" s="26"/>
    </row>
    <row r="5640" spans="6:8" x14ac:dyDescent="0.2">
      <c r="F5640" s="25"/>
      <c r="G5640" s="26"/>
      <c r="H5640" s="26"/>
    </row>
    <row r="5641" spans="6:8" x14ac:dyDescent="0.2">
      <c r="F5641" s="25"/>
      <c r="G5641" s="26"/>
      <c r="H5641" s="26"/>
    </row>
    <row r="5642" spans="6:8" x14ac:dyDescent="0.2">
      <c r="F5642" s="25"/>
      <c r="G5642" s="26"/>
      <c r="H5642" s="26"/>
    </row>
    <row r="5643" spans="6:8" x14ac:dyDescent="0.2">
      <c r="F5643" s="25"/>
      <c r="G5643" s="26"/>
      <c r="H5643" s="26"/>
    </row>
    <row r="5644" spans="6:8" x14ac:dyDescent="0.2">
      <c r="F5644" s="25"/>
      <c r="G5644" s="26"/>
      <c r="H5644" s="26"/>
    </row>
    <row r="5645" spans="6:8" x14ac:dyDescent="0.2">
      <c r="F5645" s="25"/>
      <c r="G5645" s="26"/>
      <c r="H5645" s="26"/>
    </row>
    <row r="5646" spans="6:8" x14ac:dyDescent="0.2">
      <c r="F5646" s="25"/>
      <c r="G5646" s="26"/>
      <c r="H5646" s="26"/>
    </row>
    <row r="5647" spans="6:8" x14ac:dyDescent="0.2">
      <c r="F5647" s="25"/>
      <c r="G5647" s="26"/>
      <c r="H5647" s="26"/>
    </row>
    <row r="5648" spans="6:8" x14ac:dyDescent="0.2">
      <c r="F5648" s="25"/>
      <c r="G5648" s="26"/>
      <c r="H5648" s="26"/>
    </row>
    <row r="5649" spans="6:8" x14ac:dyDescent="0.2">
      <c r="F5649" s="25"/>
      <c r="G5649" s="26"/>
      <c r="H5649" s="26"/>
    </row>
    <row r="5650" spans="6:8" x14ac:dyDescent="0.2">
      <c r="F5650" s="25"/>
      <c r="G5650" s="26"/>
      <c r="H5650" s="26"/>
    </row>
    <row r="5651" spans="6:8" x14ac:dyDescent="0.2">
      <c r="F5651" s="25"/>
      <c r="G5651" s="26"/>
      <c r="H5651" s="26"/>
    </row>
    <row r="5652" spans="6:8" x14ac:dyDescent="0.2">
      <c r="F5652" s="25"/>
      <c r="G5652" s="26"/>
      <c r="H5652" s="26"/>
    </row>
    <row r="5653" spans="6:8" x14ac:dyDescent="0.2">
      <c r="F5653" s="25"/>
      <c r="G5653" s="26"/>
      <c r="H5653" s="26"/>
    </row>
    <row r="5654" spans="6:8" x14ac:dyDescent="0.2">
      <c r="F5654" s="25"/>
      <c r="G5654" s="26"/>
      <c r="H5654" s="26"/>
    </row>
    <row r="5655" spans="6:8" x14ac:dyDescent="0.2">
      <c r="F5655" s="25"/>
      <c r="G5655" s="26"/>
      <c r="H5655" s="26"/>
    </row>
    <row r="5656" spans="6:8" x14ac:dyDescent="0.2">
      <c r="F5656" s="25"/>
      <c r="G5656" s="26"/>
      <c r="H5656" s="26"/>
    </row>
    <row r="5657" spans="6:8" x14ac:dyDescent="0.2">
      <c r="F5657" s="25"/>
      <c r="G5657" s="26"/>
      <c r="H5657" s="26"/>
    </row>
    <row r="5658" spans="6:8" x14ac:dyDescent="0.2">
      <c r="F5658" s="25"/>
      <c r="G5658" s="26"/>
      <c r="H5658" s="26"/>
    </row>
    <row r="5659" spans="6:8" x14ac:dyDescent="0.2">
      <c r="F5659" s="25"/>
      <c r="G5659" s="26"/>
      <c r="H5659" s="26"/>
    </row>
    <row r="5660" spans="6:8" x14ac:dyDescent="0.2">
      <c r="F5660" s="25"/>
      <c r="G5660" s="26"/>
      <c r="H5660" s="26"/>
    </row>
    <row r="5661" spans="6:8" x14ac:dyDescent="0.2">
      <c r="F5661" s="25"/>
      <c r="G5661" s="26"/>
      <c r="H5661" s="26"/>
    </row>
    <row r="5662" spans="6:8" x14ac:dyDescent="0.2">
      <c r="F5662" s="25"/>
      <c r="G5662" s="26"/>
      <c r="H5662" s="26"/>
    </row>
    <row r="5663" spans="6:8" x14ac:dyDescent="0.2">
      <c r="F5663" s="25"/>
      <c r="G5663" s="26"/>
      <c r="H5663" s="26"/>
    </row>
    <row r="5664" spans="6:8" x14ac:dyDescent="0.2">
      <c r="F5664" s="25"/>
      <c r="G5664" s="26"/>
      <c r="H5664" s="26"/>
    </row>
    <row r="5665" spans="6:8" x14ac:dyDescent="0.2">
      <c r="F5665" s="25"/>
      <c r="G5665" s="26"/>
      <c r="H5665" s="26"/>
    </row>
    <row r="5666" spans="6:8" x14ac:dyDescent="0.2">
      <c r="F5666" s="25"/>
      <c r="G5666" s="26"/>
      <c r="H5666" s="26"/>
    </row>
    <row r="5667" spans="6:8" x14ac:dyDescent="0.2">
      <c r="F5667" s="25"/>
      <c r="G5667" s="26"/>
      <c r="H5667" s="26"/>
    </row>
    <row r="5668" spans="6:8" x14ac:dyDescent="0.2">
      <c r="F5668" s="25"/>
      <c r="G5668" s="26"/>
      <c r="H5668" s="26"/>
    </row>
    <row r="5669" spans="6:8" x14ac:dyDescent="0.2">
      <c r="F5669" s="25"/>
      <c r="G5669" s="26"/>
      <c r="H5669" s="26"/>
    </row>
    <row r="5670" spans="6:8" x14ac:dyDescent="0.2">
      <c r="F5670" s="25"/>
      <c r="G5670" s="26"/>
      <c r="H5670" s="26"/>
    </row>
    <row r="5671" spans="6:8" x14ac:dyDescent="0.2">
      <c r="F5671" s="25"/>
      <c r="G5671" s="26"/>
      <c r="H5671" s="26"/>
    </row>
    <row r="5672" spans="6:8" x14ac:dyDescent="0.2">
      <c r="F5672" s="25"/>
      <c r="G5672" s="26"/>
      <c r="H5672" s="26"/>
    </row>
    <row r="5673" spans="6:8" x14ac:dyDescent="0.2">
      <c r="F5673" s="25"/>
      <c r="G5673" s="26"/>
      <c r="H5673" s="26"/>
    </row>
    <row r="5674" spans="6:8" x14ac:dyDescent="0.2">
      <c r="F5674" s="25"/>
      <c r="G5674" s="26"/>
      <c r="H5674" s="26"/>
    </row>
    <row r="5675" spans="6:8" x14ac:dyDescent="0.2">
      <c r="F5675" s="25"/>
      <c r="G5675" s="26"/>
      <c r="H5675" s="26"/>
    </row>
    <row r="5676" spans="6:8" x14ac:dyDescent="0.2">
      <c r="F5676" s="25"/>
      <c r="G5676" s="26"/>
      <c r="H5676" s="26"/>
    </row>
    <row r="5677" spans="6:8" x14ac:dyDescent="0.2">
      <c r="F5677" s="25"/>
      <c r="G5677" s="26"/>
      <c r="H5677" s="26"/>
    </row>
    <row r="5678" spans="6:8" x14ac:dyDescent="0.2">
      <c r="F5678" s="25"/>
      <c r="G5678" s="26"/>
      <c r="H5678" s="26"/>
    </row>
    <row r="5679" spans="6:8" x14ac:dyDescent="0.2">
      <c r="F5679" s="25"/>
      <c r="G5679" s="26"/>
      <c r="H5679" s="26"/>
    </row>
    <row r="5680" spans="6:8" x14ac:dyDescent="0.2">
      <c r="F5680" s="25"/>
      <c r="G5680" s="26"/>
      <c r="H5680" s="26"/>
    </row>
    <row r="5681" spans="6:8" x14ac:dyDescent="0.2">
      <c r="F5681" s="25"/>
      <c r="G5681" s="26"/>
      <c r="H5681" s="26"/>
    </row>
    <row r="5682" spans="6:8" x14ac:dyDescent="0.2">
      <c r="F5682" s="25"/>
      <c r="G5682" s="26"/>
      <c r="H5682" s="26"/>
    </row>
    <row r="5683" spans="6:8" x14ac:dyDescent="0.2">
      <c r="F5683" s="25"/>
      <c r="G5683" s="26"/>
      <c r="H5683" s="26"/>
    </row>
    <row r="5684" spans="6:8" x14ac:dyDescent="0.2">
      <c r="F5684" s="25"/>
      <c r="G5684" s="26"/>
      <c r="H5684" s="26"/>
    </row>
    <row r="5685" spans="6:8" x14ac:dyDescent="0.2">
      <c r="F5685" s="25"/>
      <c r="G5685" s="26"/>
      <c r="H5685" s="26"/>
    </row>
    <row r="5686" spans="6:8" x14ac:dyDescent="0.2">
      <c r="F5686" s="25"/>
      <c r="G5686" s="26"/>
      <c r="H5686" s="26"/>
    </row>
    <row r="5687" spans="6:8" x14ac:dyDescent="0.2">
      <c r="F5687" s="25"/>
      <c r="G5687" s="26"/>
      <c r="H5687" s="26"/>
    </row>
    <row r="5688" spans="6:8" x14ac:dyDescent="0.2">
      <c r="F5688" s="25"/>
      <c r="G5688" s="26"/>
      <c r="H5688" s="26"/>
    </row>
    <row r="5689" spans="6:8" x14ac:dyDescent="0.2">
      <c r="F5689" s="25"/>
      <c r="G5689" s="26"/>
      <c r="H5689" s="26"/>
    </row>
    <row r="5690" spans="6:8" x14ac:dyDescent="0.2">
      <c r="F5690" s="25"/>
      <c r="G5690" s="26"/>
      <c r="H5690" s="26"/>
    </row>
    <row r="5691" spans="6:8" x14ac:dyDescent="0.2">
      <c r="F5691" s="25"/>
      <c r="G5691" s="26"/>
      <c r="H5691" s="26"/>
    </row>
    <row r="5692" spans="6:8" x14ac:dyDescent="0.2">
      <c r="F5692" s="25"/>
      <c r="G5692" s="26"/>
      <c r="H5692" s="26"/>
    </row>
    <row r="5693" spans="6:8" x14ac:dyDescent="0.2">
      <c r="F5693" s="25"/>
      <c r="G5693" s="26"/>
      <c r="H5693" s="26"/>
    </row>
    <row r="5694" spans="6:8" x14ac:dyDescent="0.2">
      <c r="F5694" s="25"/>
      <c r="G5694" s="26"/>
      <c r="H5694" s="26"/>
    </row>
    <row r="5695" spans="6:8" x14ac:dyDescent="0.2">
      <c r="F5695" s="25"/>
      <c r="G5695" s="26"/>
      <c r="H5695" s="26"/>
    </row>
    <row r="5696" spans="6:8" x14ac:dyDescent="0.2">
      <c r="F5696" s="25"/>
      <c r="G5696" s="26"/>
      <c r="H5696" s="26"/>
    </row>
    <row r="5697" spans="6:8" x14ac:dyDescent="0.2">
      <c r="F5697" s="25"/>
      <c r="G5697" s="26"/>
      <c r="H5697" s="26"/>
    </row>
    <row r="5698" spans="6:8" x14ac:dyDescent="0.2">
      <c r="F5698" s="25"/>
      <c r="G5698" s="26"/>
      <c r="H5698" s="26"/>
    </row>
    <row r="5699" spans="6:8" x14ac:dyDescent="0.2">
      <c r="F5699" s="25"/>
      <c r="G5699" s="26"/>
      <c r="H5699" s="26"/>
    </row>
    <row r="5700" spans="6:8" x14ac:dyDescent="0.2">
      <c r="F5700" s="25"/>
      <c r="G5700" s="26"/>
      <c r="H5700" s="26"/>
    </row>
    <row r="5701" spans="6:8" x14ac:dyDescent="0.2">
      <c r="F5701" s="25"/>
      <c r="G5701" s="26"/>
      <c r="H5701" s="26"/>
    </row>
    <row r="5702" spans="6:8" x14ac:dyDescent="0.2">
      <c r="F5702" s="25"/>
      <c r="G5702" s="26"/>
      <c r="H5702" s="26"/>
    </row>
    <row r="5703" spans="6:8" x14ac:dyDescent="0.2">
      <c r="F5703" s="25"/>
      <c r="G5703" s="26"/>
      <c r="H5703" s="26"/>
    </row>
    <row r="5704" spans="6:8" x14ac:dyDescent="0.2">
      <c r="F5704" s="25"/>
      <c r="G5704" s="26"/>
      <c r="H5704" s="26"/>
    </row>
    <row r="5705" spans="6:8" x14ac:dyDescent="0.2">
      <c r="F5705" s="25"/>
      <c r="G5705" s="26"/>
      <c r="H5705" s="26"/>
    </row>
    <row r="5706" spans="6:8" x14ac:dyDescent="0.2">
      <c r="F5706" s="25"/>
      <c r="G5706" s="26"/>
      <c r="H5706" s="26"/>
    </row>
    <row r="5707" spans="6:8" x14ac:dyDescent="0.2">
      <c r="F5707" s="25"/>
      <c r="G5707" s="26"/>
      <c r="H5707" s="26"/>
    </row>
    <row r="5708" spans="6:8" x14ac:dyDescent="0.2">
      <c r="F5708" s="25"/>
      <c r="G5708" s="26"/>
      <c r="H5708" s="26"/>
    </row>
    <row r="5709" spans="6:8" x14ac:dyDescent="0.2">
      <c r="F5709" s="25"/>
      <c r="G5709" s="26"/>
      <c r="H5709" s="26"/>
    </row>
    <row r="5710" spans="6:8" x14ac:dyDescent="0.2">
      <c r="F5710" s="25"/>
      <c r="G5710" s="26"/>
      <c r="H5710" s="26"/>
    </row>
    <row r="5711" spans="6:8" x14ac:dyDescent="0.2">
      <c r="F5711" s="25"/>
      <c r="G5711" s="26"/>
      <c r="H5711" s="26"/>
    </row>
    <row r="5712" spans="6:8" x14ac:dyDescent="0.2">
      <c r="F5712" s="25"/>
      <c r="G5712" s="26"/>
      <c r="H5712" s="26"/>
    </row>
    <row r="5713" spans="6:8" x14ac:dyDescent="0.2">
      <c r="F5713" s="25"/>
      <c r="G5713" s="26"/>
      <c r="H5713" s="26"/>
    </row>
    <row r="5714" spans="6:8" x14ac:dyDescent="0.2">
      <c r="F5714" s="25"/>
      <c r="G5714" s="26"/>
      <c r="H5714" s="26"/>
    </row>
    <row r="5715" spans="6:8" x14ac:dyDescent="0.2">
      <c r="F5715" s="25"/>
      <c r="G5715" s="26"/>
      <c r="H5715" s="26"/>
    </row>
    <row r="5716" spans="6:8" x14ac:dyDescent="0.2">
      <c r="F5716" s="25"/>
      <c r="G5716" s="26"/>
      <c r="H5716" s="26"/>
    </row>
    <row r="5717" spans="6:8" x14ac:dyDescent="0.2">
      <c r="F5717" s="25"/>
      <c r="G5717" s="26"/>
      <c r="H5717" s="26"/>
    </row>
    <row r="5718" spans="6:8" x14ac:dyDescent="0.2">
      <c r="F5718" s="25"/>
      <c r="G5718" s="26"/>
      <c r="H5718" s="26"/>
    </row>
    <row r="5719" spans="6:8" x14ac:dyDescent="0.2">
      <c r="F5719" s="25"/>
      <c r="G5719" s="26"/>
      <c r="H5719" s="26"/>
    </row>
    <row r="5720" spans="6:8" x14ac:dyDescent="0.2">
      <c r="F5720" s="25"/>
      <c r="G5720" s="26"/>
      <c r="H5720" s="26"/>
    </row>
    <row r="5721" spans="6:8" x14ac:dyDescent="0.2">
      <c r="F5721" s="25"/>
      <c r="G5721" s="26"/>
      <c r="H5721" s="26"/>
    </row>
    <row r="5722" spans="6:8" x14ac:dyDescent="0.2">
      <c r="F5722" s="25"/>
      <c r="G5722" s="26"/>
      <c r="H5722" s="26"/>
    </row>
    <row r="5723" spans="6:8" x14ac:dyDescent="0.2">
      <c r="F5723" s="25"/>
      <c r="G5723" s="26"/>
      <c r="H5723" s="26"/>
    </row>
    <row r="5724" spans="6:8" x14ac:dyDescent="0.2">
      <c r="F5724" s="25"/>
      <c r="G5724" s="26"/>
      <c r="H5724" s="26"/>
    </row>
    <row r="5725" spans="6:8" x14ac:dyDescent="0.2">
      <c r="F5725" s="25"/>
      <c r="G5725" s="26"/>
      <c r="H5725" s="26"/>
    </row>
    <row r="5726" spans="6:8" x14ac:dyDescent="0.2">
      <c r="F5726" s="25"/>
      <c r="G5726" s="26"/>
      <c r="H5726" s="26"/>
    </row>
    <row r="5727" spans="6:8" x14ac:dyDescent="0.2">
      <c r="F5727" s="25"/>
      <c r="G5727" s="26"/>
      <c r="H5727" s="26"/>
    </row>
    <row r="5728" spans="6:8" x14ac:dyDescent="0.2">
      <c r="F5728" s="25"/>
      <c r="G5728" s="26"/>
      <c r="H5728" s="26"/>
    </row>
    <row r="5729" spans="6:8" x14ac:dyDescent="0.2">
      <c r="F5729" s="25"/>
      <c r="G5729" s="26"/>
      <c r="H5729" s="26"/>
    </row>
    <row r="5730" spans="6:8" x14ac:dyDescent="0.2">
      <c r="F5730" s="25"/>
      <c r="G5730" s="26"/>
      <c r="H5730" s="26"/>
    </row>
    <row r="5731" spans="6:8" x14ac:dyDescent="0.2">
      <c r="F5731" s="25"/>
      <c r="G5731" s="26"/>
      <c r="H5731" s="26"/>
    </row>
    <row r="5732" spans="6:8" x14ac:dyDescent="0.2">
      <c r="F5732" s="25"/>
      <c r="G5732" s="26"/>
      <c r="H5732" s="26"/>
    </row>
    <row r="5733" spans="6:8" x14ac:dyDescent="0.2">
      <c r="F5733" s="25"/>
      <c r="G5733" s="26"/>
      <c r="H5733" s="26"/>
    </row>
    <row r="5734" spans="6:8" x14ac:dyDescent="0.2">
      <c r="F5734" s="25"/>
      <c r="G5734" s="26"/>
      <c r="H5734" s="26"/>
    </row>
    <row r="5735" spans="6:8" x14ac:dyDescent="0.2">
      <c r="F5735" s="25"/>
      <c r="G5735" s="26"/>
      <c r="H5735" s="26"/>
    </row>
    <row r="5736" spans="6:8" x14ac:dyDescent="0.2">
      <c r="F5736" s="25"/>
      <c r="G5736" s="26"/>
      <c r="H5736" s="26"/>
    </row>
    <row r="5737" spans="6:8" x14ac:dyDescent="0.2">
      <c r="F5737" s="25"/>
      <c r="G5737" s="26"/>
      <c r="H5737" s="26"/>
    </row>
    <row r="5738" spans="6:8" x14ac:dyDescent="0.2">
      <c r="F5738" s="25"/>
      <c r="G5738" s="26"/>
      <c r="H5738" s="26"/>
    </row>
    <row r="5739" spans="6:8" x14ac:dyDescent="0.2">
      <c r="F5739" s="25"/>
      <c r="G5739" s="26"/>
      <c r="H5739" s="26"/>
    </row>
    <row r="5740" spans="6:8" x14ac:dyDescent="0.2">
      <c r="F5740" s="25"/>
      <c r="G5740" s="26"/>
      <c r="H5740" s="26"/>
    </row>
    <row r="5741" spans="6:8" x14ac:dyDescent="0.2">
      <c r="F5741" s="25"/>
      <c r="G5741" s="26"/>
      <c r="H5741" s="26"/>
    </row>
    <row r="5742" spans="6:8" x14ac:dyDescent="0.2">
      <c r="F5742" s="25"/>
      <c r="G5742" s="26"/>
      <c r="H5742" s="26"/>
    </row>
    <row r="5743" spans="6:8" x14ac:dyDescent="0.2">
      <c r="F5743" s="25"/>
      <c r="G5743" s="26"/>
      <c r="H5743" s="26"/>
    </row>
    <row r="5744" spans="6:8" x14ac:dyDescent="0.2">
      <c r="F5744" s="25"/>
      <c r="G5744" s="26"/>
      <c r="H5744" s="26"/>
    </row>
    <row r="5745" spans="6:8" x14ac:dyDescent="0.2">
      <c r="F5745" s="25"/>
      <c r="G5745" s="26"/>
      <c r="H5745" s="26"/>
    </row>
    <row r="5746" spans="6:8" x14ac:dyDescent="0.2">
      <c r="F5746" s="25"/>
      <c r="G5746" s="26"/>
      <c r="H5746" s="26"/>
    </row>
    <row r="5747" spans="6:8" x14ac:dyDescent="0.2">
      <c r="F5747" s="25"/>
      <c r="G5747" s="26"/>
      <c r="H5747" s="26"/>
    </row>
    <row r="5748" spans="6:8" x14ac:dyDescent="0.2">
      <c r="F5748" s="25"/>
      <c r="G5748" s="26"/>
      <c r="H5748" s="26"/>
    </row>
    <row r="5749" spans="6:8" x14ac:dyDescent="0.2">
      <c r="F5749" s="25"/>
      <c r="G5749" s="26"/>
      <c r="H5749" s="26"/>
    </row>
    <row r="5750" spans="6:8" x14ac:dyDescent="0.2">
      <c r="F5750" s="25"/>
      <c r="G5750" s="26"/>
      <c r="H5750" s="26"/>
    </row>
    <row r="5751" spans="6:8" x14ac:dyDescent="0.2">
      <c r="F5751" s="25"/>
      <c r="G5751" s="26"/>
      <c r="H5751" s="26"/>
    </row>
    <row r="5752" spans="6:8" x14ac:dyDescent="0.2">
      <c r="F5752" s="25"/>
      <c r="G5752" s="26"/>
      <c r="H5752" s="26"/>
    </row>
    <row r="5753" spans="6:8" x14ac:dyDescent="0.2">
      <c r="F5753" s="25"/>
      <c r="G5753" s="26"/>
      <c r="H5753" s="26"/>
    </row>
    <row r="5754" spans="6:8" x14ac:dyDescent="0.2">
      <c r="F5754" s="25"/>
      <c r="G5754" s="26"/>
      <c r="H5754" s="26"/>
    </row>
    <row r="5755" spans="6:8" x14ac:dyDescent="0.2">
      <c r="F5755" s="25"/>
      <c r="G5755" s="26"/>
      <c r="H5755" s="26"/>
    </row>
    <row r="5756" spans="6:8" x14ac:dyDescent="0.2">
      <c r="F5756" s="25"/>
      <c r="G5756" s="26"/>
      <c r="H5756" s="26"/>
    </row>
    <row r="5757" spans="6:8" x14ac:dyDescent="0.2">
      <c r="F5757" s="25"/>
      <c r="G5757" s="26"/>
      <c r="H5757" s="26"/>
    </row>
    <row r="5758" spans="6:8" x14ac:dyDescent="0.2">
      <c r="F5758" s="25"/>
      <c r="G5758" s="26"/>
      <c r="H5758" s="26"/>
    </row>
    <row r="5759" spans="6:8" x14ac:dyDescent="0.2">
      <c r="F5759" s="25"/>
      <c r="G5759" s="26"/>
      <c r="H5759" s="26"/>
    </row>
    <row r="5760" spans="6:8" x14ac:dyDescent="0.2">
      <c r="F5760" s="25"/>
      <c r="G5760" s="26"/>
      <c r="H5760" s="26"/>
    </row>
    <row r="5761" spans="6:8" x14ac:dyDescent="0.2">
      <c r="F5761" s="25"/>
      <c r="G5761" s="26"/>
      <c r="H5761" s="26"/>
    </row>
    <row r="5762" spans="6:8" x14ac:dyDescent="0.2">
      <c r="F5762" s="25"/>
      <c r="G5762" s="26"/>
      <c r="H5762" s="26"/>
    </row>
    <row r="5763" spans="6:8" x14ac:dyDescent="0.2">
      <c r="F5763" s="25"/>
      <c r="G5763" s="26"/>
      <c r="H5763" s="26"/>
    </row>
    <row r="5764" spans="6:8" x14ac:dyDescent="0.2">
      <c r="F5764" s="25"/>
      <c r="G5764" s="26"/>
      <c r="H5764" s="26"/>
    </row>
    <row r="5765" spans="6:8" x14ac:dyDescent="0.2">
      <c r="F5765" s="25"/>
      <c r="G5765" s="26"/>
      <c r="H5765" s="26"/>
    </row>
    <row r="5766" spans="6:8" x14ac:dyDescent="0.2">
      <c r="F5766" s="25"/>
      <c r="G5766" s="26"/>
      <c r="H5766" s="26"/>
    </row>
    <row r="5767" spans="6:8" x14ac:dyDescent="0.2">
      <c r="F5767" s="25"/>
      <c r="G5767" s="26"/>
      <c r="H5767" s="26"/>
    </row>
    <row r="5768" spans="6:8" x14ac:dyDescent="0.2">
      <c r="F5768" s="25"/>
      <c r="G5768" s="26"/>
      <c r="H5768" s="26"/>
    </row>
    <row r="5769" spans="6:8" x14ac:dyDescent="0.2">
      <c r="F5769" s="25"/>
      <c r="G5769" s="26"/>
      <c r="H5769" s="26"/>
    </row>
    <row r="5770" spans="6:8" x14ac:dyDescent="0.2">
      <c r="F5770" s="25"/>
      <c r="G5770" s="26"/>
      <c r="H5770" s="26"/>
    </row>
    <row r="5771" spans="6:8" x14ac:dyDescent="0.2">
      <c r="F5771" s="25"/>
      <c r="G5771" s="26"/>
      <c r="H5771" s="26"/>
    </row>
    <row r="5772" spans="6:8" x14ac:dyDescent="0.2">
      <c r="F5772" s="25"/>
      <c r="G5772" s="26"/>
      <c r="H5772" s="26"/>
    </row>
    <row r="5773" spans="6:8" x14ac:dyDescent="0.2">
      <c r="F5773" s="25"/>
      <c r="G5773" s="26"/>
      <c r="H5773" s="26"/>
    </row>
    <row r="5774" spans="6:8" x14ac:dyDescent="0.2">
      <c r="F5774" s="25"/>
      <c r="G5774" s="26"/>
      <c r="H5774" s="26"/>
    </row>
    <row r="5775" spans="6:8" x14ac:dyDescent="0.2">
      <c r="F5775" s="25"/>
      <c r="G5775" s="26"/>
      <c r="H5775" s="26"/>
    </row>
    <row r="5776" spans="6:8" x14ac:dyDescent="0.2">
      <c r="F5776" s="25"/>
      <c r="G5776" s="26"/>
      <c r="H5776" s="26"/>
    </row>
    <row r="5777" spans="6:8" x14ac:dyDescent="0.2">
      <c r="F5777" s="25"/>
      <c r="G5777" s="26"/>
      <c r="H5777" s="26"/>
    </row>
    <row r="5778" spans="6:8" x14ac:dyDescent="0.2">
      <c r="F5778" s="25"/>
      <c r="G5778" s="26"/>
      <c r="H5778" s="26"/>
    </row>
    <row r="5779" spans="6:8" x14ac:dyDescent="0.2">
      <c r="F5779" s="25"/>
      <c r="G5779" s="26"/>
      <c r="H5779" s="26"/>
    </row>
    <row r="5780" spans="6:8" x14ac:dyDescent="0.2">
      <c r="F5780" s="25"/>
      <c r="G5780" s="26"/>
      <c r="H5780" s="26"/>
    </row>
    <row r="5781" spans="6:8" x14ac:dyDescent="0.2">
      <c r="F5781" s="25"/>
      <c r="G5781" s="26"/>
      <c r="H5781" s="26"/>
    </row>
    <row r="5782" spans="6:8" x14ac:dyDescent="0.2">
      <c r="F5782" s="25"/>
      <c r="G5782" s="26"/>
      <c r="H5782" s="26"/>
    </row>
    <row r="5783" spans="6:8" x14ac:dyDescent="0.2">
      <c r="F5783" s="25"/>
      <c r="G5783" s="26"/>
      <c r="H5783" s="26"/>
    </row>
    <row r="5784" spans="6:8" x14ac:dyDescent="0.2">
      <c r="F5784" s="25"/>
      <c r="G5784" s="26"/>
      <c r="H5784" s="26"/>
    </row>
    <row r="5785" spans="6:8" x14ac:dyDescent="0.2">
      <c r="F5785" s="25"/>
      <c r="G5785" s="26"/>
      <c r="H5785" s="26"/>
    </row>
    <row r="5786" spans="6:8" x14ac:dyDescent="0.2">
      <c r="F5786" s="25"/>
      <c r="G5786" s="26"/>
      <c r="H5786" s="26"/>
    </row>
    <row r="5787" spans="6:8" x14ac:dyDescent="0.2">
      <c r="F5787" s="25"/>
      <c r="G5787" s="26"/>
      <c r="H5787" s="26"/>
    </row>
    <row r="5788" spans="6:8" x14ac:dyDescent="0.2">
      <c r="F5788" s="25"/>
      <c r="G5788" s="26"/>
      <c r="H5788" s="26"/>
    </row>
    <row r="5789" spans="6:8" x14ac:dyDescent="0.2">
      <c r="F5789" s="25"/>
      <c r="G5789" s="26"/>
      <c r="H5789" s="26"/>
    </row>
    <row r="5790" spans="6:8" x14ac:dyDescent="0.2">
      <c r="F5790" s="25"/>
      <c r="G5790" s="26"/>
      <c r="H5790" s="26"/>
    </row>
    <row r="5791" spans="6:8" x14ac:dyDescent="0.2">
      <c r="F5791" s="25"/>
      <c r="G5791" s="26"/>
      <c r="H5791" s="26"/>
    </row>
    <row r="5792" spans="6:8" x14ac:dyDescent="0.2">
      <c r="F5792" s="25"/>
      <c r="G5792" s="26"/>
      <c r="H5792" s="26"/>
    </row>
    <row r="5793" spans="6:8" x14ac:dyDescent="0.2">
      <c r="F5793" s="25"/>
      <c r="G5793" s="26"/>
      <c r="H5793" s="26"/>
    </row>
    <row r="5794" spans="6:8" x14ac:dyDescent="0.2">
      <c r="F5794" s="25"/>
      <c r="G5794" s="26"/>
      <c r="H5794" s="26"/>
    </row>
    <row r="5795" spans="6:8" x14ac:dyDescent="0.2">
      <c r="F5795" s="25"/>
      <c r="G5795" s="26"/>
      <c r="H5795" s="26"/>
    </row>
    <row r="5796" spans="6:8" x14ac:dyDescent="0.2">
      <c r="F5796" s="25"/>
      <c r="G5796" s="26"/>
      <c r="H5796" s="26"/>
    </row>
    <row r="5797" spans="6:8" x14ac:dyDescent="0.2">
      <c r="F5797" s="25"/>
      <c r="G5797" s="26"/>
      <c r="H5797" s="26"/>
    </row>
    <row r="5798" spans="6:8" x14ac:dyDescent="0.2">
      <c r="F5798" s="25"/>
      <c r="G5798" s="26"/>
      <c r="H5798" s="26"/>
    </row>
    <row r="5799" spans="6:8" x14ac:dyDescent="0.2">
      <c r="F5799" s="25"/>
      <c r="G5799" s="26"/>
      <c r="H5799" s="26"/>
    </row>
    <row r="5800" spans="6:8" x14ac:dyDescent="0.2">
      <c r="F5800" s="25"/>
      <c r="G5800" s="26"/>
      <c r="H5800" s="26"/>
    </row>
    <row r="5801" spans="6:8" x14ac:dyDescent="0.2">
      <c r="F5801" s="25"/>
      <c r="G5801" s="26"/>
      <c r="H5801" s="26"/>
    </row>
    <row r="5802" spans="6:8" x14ac:dyDescent="0.2">
      <c r="F5802" s="25"/>
      <c r="G5802" s="26"/>
      <c r="H5802" s="26"/>
    </row>
    <row r="5803" spans="6:8" x14ac:dyDescent="0.2">
      <c r="F5803" s="25"/>
      <c r="G5803" s="26"/>
      <c r="H5803" s="26"/>
    </row>
    <row r="5804" spans="6:8" x14ac:dyDescent="0.2">
      <c r="F5804" s="25"/>
      <c r="G5804" s="26"/>
      <c r="H5804" s="26"/>
    </row>
    <row r="5805" spans="6:8" x14ac:dyDescent="0.2">
      <c r="F5805" s="25"/>
      <c r="G5805" s="26"/>
      <c r="H5805" s="26"/>
    </row>
    <row r="5806" spans="6:8" x14ac:dyDescent="0.2">
      <c r="F5806" s="25"/>
      <c r="G5806" s="26"/>
      <c r="H5806" s="26"/>
    </row>
    <row r="5807" spans="6:8" x14ac:dyDescent="0.2">
      <c r="F5807" s="25"/>
      <c r="G5807" s="26"/>
      <c r="H5807" s="26"/>
    </row>
    <row r="5808" spans="6:8" x14ac:dyDescent="0.2">
      <c r="F5808" s="25"/>
      <c r="G5808" s="26"/>
      <c r="H5808" s="26"/>
    </row>
    <row r="5809" spans="6:8" x14ac:dyDescent="0.2">
      <c r="F5809" s="25"/>
      <c r="G5809" s="26"/>
      <c r="H5809" s="26"/>
    </row>
    <row r="5810" spans="6:8" x14ac:dyDescent="0.2">
      <c r="F5810" s="25"/>
      <c r="G5810" s="26"/>
      <c r="H5810" s="26"/>
    </row>
    <row r="5811" spans="6:8" x14ac:dyDescent="0.2">
      <c r="F5811" s="25"/>
      <c r="G5811" s="26"/>
      <c r="H5811" s="26"/>
    </row>
    <row r="5812" spans="6:8" x14ac:dyDescent="0.2">
      <c r="F5812" s="25"/>
      <c r="G5812" s="26"/>
      <c r="H5812" s="26"/>
    </row>
    <row r="5813" spans="6:8" x14ac:dyDescent="0.2">
      <c r="F5813" s="25"/>
      <c r="G5813" s="26"/>
      <c r="H5813" s="26"/>
    </row>
    <row r="5814" spans="6:8" x14ac:dyDescent="0.2">
      <c r="F5814" s="25"/>
      <c r="G5814" s="26"/>
      <c r="H5814" s="26"/>
    </row>
    <row r="5815" spans="6:8" x14ac:dyDescent="0.2">
      <c r="F5815" s="25"/>
      <c r="G5815" s="26"/>
      <c r="H5815" s="26"/>
    </row>
    <row r="5816" spans="6:8" x14ac:dyDescent="0.2">
      <c r="F5816" s="25"/>
      <c r="G5816" s="26"/>
      <c r="H5816" s="26"/>
    </row>
    <row r="5817" spans="6:8" x14ac:dyDescent="0.2">
      <c r="F5817" s="25"/>
      <c r="G5817" s="26"/>
      <c r="H5817" s="26"/>
    </row>
    <row r="5818" spans="6:8" x14ac:dyDescent="0.2">
      <c r="F5818" s="25"/>
      <c r="G5818" s="26"/>
      <c r="H5818" s="26"/>
    </row>
    <row r="5819" spans="6:8" x14ac:dyDescent="0.2">
      <c r="F5819" s="25"/>
      <c r="G5819" s="26"/>
      <c r="H5819" s="26"/>
    </row>
    <row r="5820" spans="6:8" x14ac:dyDescent="0.2">
      <c r="F5820" s="25"/>
      <c r="G5820" s="26"/>
      <c r="H5820" s="26"/>
    </row>
    <row r="5821" spans="6:8" x14ac:dyDescent="0.2">
      <c r="F5821" s="25"/>
      <c r="G5821" s="26"/>
      <c r="H5821" s="26"/>
    </row>
    <row r="5822" spans="6:8" x14ac:dyDescent="0.2">
      <c r="F5822" s="25"/>
      <c r="G5822" s="26"/>
      <c r="H5822" s="26"/>
    </row>
    <row r="5823" spans="6:8" x14ac:dyDescent="0.2">
      <c r="F5823" s="25"/>
      <c r="G5823" s="26"/>
      <c r="H5823" s="26"/>
    </row>
    <row r="5824" spans="6:8" x14ac:dyDescent="0.2">
      <c r="F5824" s="25"/>
      <c r="G5824" s="26"/>
      <c r="H5824" s="26"/>
    </row>
    <row r="5825" spans="6:8" x14ac:dyDescent="0.2">
      <c r="F5825" s="25"/>
      <c r="G5825" s="26"/>
      <c r="H5825" s="26"/>
    </row>
    <row r="5826" spans="6:8" x14ac:dyDescent="0.2">
      <c r="F5826" s="25"/>
      <c r="G5826" s="26"/>
      <c r="H5826" s="26"/>
    </row>
    <row r="5827" spans="6:8" x14ac:dyDescent="0.2">
      <c r="F5827" s="25"/>
      <c r="G5827" s="26"/>
      <c r="H5827" s="26"/>
    </row>
    <row r="5828" spans="6:8" x14ac:dyDescent="0.2">
      <c r="F5828" s="25"/>
      <c r="G5828" s="26"/>
      <c r="H5828" s="26"/>
    </row>
    <row r="5829" spans="6:8" x14ac:dyDescent="0.2">
      <c r="F5829" s="25"/>
      <c r="G5829" s="26"/>
      <c r="H5829" s="26"/>
    </row>
    <row r="5830" spans="6:8" x14ac:dyDescent="0.2">
      <c r="F5830" s="25"/>
      <c r="G5830" s="26"/>
      <c r="H5830" s="26"/>
    </row>
    <row r="5831" spans="6:8" x14ac:dyDescent="0.2">
      <c r="F5831" s="25"/>
      <c r="G5831" s="26"/>
      <c r="H5831" s="26"/>
    </row>
    <row r="5832" spans="6:8" x14ac:dyDescent="0.2">
      <c r="F5832" s="25"/>
      <c r="G5832" s="26"/>
      <c r="H5832" s="26"/>
    </row>
    <row r="5833" spans="6:8" x14ac:dyDescent="0.2">
      <c r="F5833" s="25"/>
      <c r="G5833" s="26"/>
      <c r="H5833" s="26"/>
    </row>
    <row r="5834" spans="6:8" x14ac:dyDescent="0.2">
      <c r="F5834" s="25"/>
      <c r="G5834" s="26"/>
      <c r="H5834" s="26"/>
    </row>
    <row r="5835" spans="6:8" x14ac:dyDescent="0.2">
      <c r="F5835" s="25"/>
      <c r="G5835" s="26"/>
      <c r="H5835" s="26"/>
    </row>
    <row r="5836" spans="6:8" x14ac:dyDescent="0.2">
      <c r="F5836" s="25"/>
      <c r="G5836" s="26"/>
      <c r="H5836" s="26"/>
    </row>
    <row r="5837" spans="6:8" x14ac:dyDescent="0.2">
      <c r="F5837" s="25"/>
      <c r="G5837" s="26"/>
      <c r="H5837" s="26"/>
    </row>
    <row r="5838" spans="6:8" x14ac:dyDescent="0.2">
      <c r="F5838" s="25"/>
      <c r="G5838" s="26"/>
      <c r="H5838" s="26"/>
    </row>
    <row r="5839" spans="6:8" x14ac:dyDescent="0.2">
      <c r="F5839" s="25"/>
      <c r="G5839" s="26"/>
      <c r="H5839" s="26"/>
    </row>
    <row r="5840" spans="6:8" x14ac:dyDescent="0.2">
      <c r="F5840" s="25"/>
      <c r="G5840" s="26"/>
      <c r="H5840" s="26"/>
    </row>
    <row r="5841" spans="6:8" x14ac:dyDescent="0.2">
      <c r="F5841" s="25"/>
      <c r="G5841" s="26"/>
      <c r="H5841" s="26"/>
    </row>
    <row r="5842" spans="6:8" x14ac:dyDescent="0.2">
      <c r="F5842" s="25"/>
      <c r="G5842" s="26"/>
      <c r="H5842" s="26"/>
    </row>
    <row r="5843" spans="6:8" x14ac:dyDescent="0.2">
      <c r="F5843" s="25"/>
      <c r="G5843" s="26"/>
      <c r="H5843" s="26"/>
    </row>
    <row r="5844" spans="6:8" x14ac:dyDescent="0.2">
      <c r="F5844" s="25"/>
      <c r="G5844" s="26"/>
      <c r="H5844" s="26"/>
    </row>
    <row r="5845" spans="6:8" x14ac:dyDescent="0.2">
      <c r="F5845" s="25"/>
      <c r="G5845" s="26"/>
      <c r="H5845" s="26"/>
    </row>
    <row r="5846" spans="6:8" x14ac:dyDescent="0.2">
      <c r="F5846" s="25"/>
      <c r="G5846" s="26"/>
      <c r="H5846" s="26"/>
    </row>
    <row r="5847" spans="6:8" x14ac:dyDescent="0.2">
      <c r="F5847" s="25"/>
      <c r="G5847" s="26"/>
      <c r="H5847" s="26"/>
    </row>
    <row r="5848" spans="6:8" x14ac:dyDescent="0.2">
      <c r="F5848" s="25"/>
      <c r="G5848" s="26"/>
      <c r="H5848" s="26"/>
    </row>
    <row r="5849" spans="6:8" x14ac:dyDescent="0.2">
      <c r="F5849" s="25"/>
      <c r="G5849" s="26"/>
      <c r="H5849" s="26"/>
    </row>
    <row r="5850" spans="6:8" x14ac:dyDescent="0.2">
      <c r="F5850" s="25"/>
      <c r="G5850" s="26"/>
      <c r="H5850" s="26"/>
    </row>
    <row r="5851" spans="6:8" x14ac:dyDescent="0.2">
      <c r="F5851" s="25"/>
      <c r="G5851" s="26"/>
      <c r="H5851" s="26"/>
    </row>
    <row r="5852" spans="6:8" x14ac:dyDescent="0.2">
      <c r="F5852" s="25"/>
      <c r="G5852" s="26"/>
      <c r="H5852" s="26"/>
    </row>
    <row r="5853" spans="6:8" x14ac:dyDescent="0.2">
      <c r="F5853" s="25"/>
      <c r="G5853" s="26"/>
      <c r="H5853" s="26"/>
    </row>
    <row r="5854" spans="6:8" x14ac:dyDescent="0.2">
      <c r="F5854" s="25"/>
      <c r="G5854" s="26"/>
      <c r="H5854" s="26"/>
    </row>
    <row r="5855" spans="6:8" x14ac:dyDescent="0.2">
      <c r="F5855" s="25"/>
      <c r="G5855" s="26"/>
      <c r="H5855" s="26"/>
    </row>
    <row r="5856" spans="6:8" x14ac:dyDescent="0.2">
      <c r="F5856" s="25"/>
      <c r="G5856" s="26"/>
      <c r="H5856" s="26"/>
    </row>
    <row r="5857" spans="6:8" x14ac:dyDescent="0.2">
      <c r="F5857" s="25"/>
      <c r="G5857" s="26"/>
      <c r="H5857" s="26"/>
    </row>
    <row r="5858" spans="6:8" x14ac:dyDescent="0.2">
      <c r="F5858" s="25"/>
      <c r="G5858" s="26"/>
      <c r="H5858" s="26"/>
    </row>
    <row r="5859" spans="6:8" x14ac:dyDescent="0.2">
      <c r="F5859" s="25"/>
      <c r="G5859" s="26"/>
      <c r="H5859" s="26"/>
    </row>
    <row r="5860" spans="6:8" x14ac:dyDescent="0.2">
      <c r="F5860" s="25"/>
      <c r="G5860" s="26"/>
      <c r="H5860" s="26"/>
    </row>
    <row r="5861" spans="6:8" x14ac:dyDescent="0.2">
      <c r="F5861" s="25"/>
      <c r="G5861" s="26"/>
      <c r="H5861" s="26"/>
    </row>
    <row r="5862" spans="6:8" x14ac:dyDescent="0.2">
      <c r="F5862" s="25"/>
      <c r="G5862" s="26"/>
      <c r="H5862" s="26"/>
    </row>
    <row r="5863" spans="6:8" x14ac:dyDescent="0.2">
      <c r="F5863" s="25"/>
      <c r="G5863" s="26"/>
      <c r="H5863" s="26"/>
    </row>
    <row r="5864" spans="6:8" x14ac:dyDescent="0.2">
      <c r="F5864" s="25"/>
      <c r="G5864" s="26"/>
      <c r="H5864" s="26"/>
    </row>
    <row r="5865" spans="6:8" x14ac:dyDescent="0.2">
      <c r="F5865" s="25"/>
      <c r="G5865" s="26"/>
      <c r="H5865" s="26"/>
    </row>
    <row r="5866" spans="6:8" x14ac:dyDescent="0.2">
      <c r="F5866" s="25"/>
      <c r="G5866" s="26"/>
      <c r="H5866" s="26"/>
    </row>
    <row r="5867" spans="6:8" x14ac:dyDescent="0.2">
      <c r="F5867" s="25"/>
      <c r="G5867" s="26"/>
      <c r="H5867" s="26"/>
    </row>
    <row r="5868" spans="6:8" x14ac:dyDescent="0.2">
      <c r="F5868" s="25"/>
      <c r="G5868" s="26"/>
      <c r="H5868" s="26"/>
    </row>
    <row r="5869" spans="6:8" x14ac:dyDescent="0.2">
      <c r="F5869" s="25"/>
      <c r="G5869" s="26"/>
      <c r="H5869" s="26"/>
    </row>
    <row r="5870" spans="6:8" x14ac:dyDescent="0.2">
      <c r="F5870" s="25"/>
      <c r="G5870" s="26"/>
      <c r="H5870" s="26"/>
    </row>
    <row r="5871" spans="6:8" x14ac:dyDescent="0.2">
      <c r="F5871" s="25"/>
      <c r="G5871" s="26"/>
      <c r="H5871" s="26"/>
    </row>
    <row r="5872" spans="6:8" x14ac:dyDescent="0.2">
      <c r="F5872" s="25"/>
      <c r="G5872" s="26"/>
      <c r="H5872" s="26"/>
    </row>
    <row r="5873" spans="6:8" x14ac:dyDescent="0.2">
      <c r="F5873" s="25"/>
      <c r="G5873" s="26"/>
      <c r="H5873" s="26"/>
    </row>
    <row r="5874" spans="6:8" x14ac:dyDescent="0.2">
      <c r="F5874" s="25"/>
      <c r="G5874" s="26"/>
      <c r="H5874" s="26"/>
    </row>
    <row r="5875" spans="6:8" x14ac:dyDescent="0.2">
      <c r="F5875" s="25"/>
      <c r="G5875" s="26"/>
      <c r="H5875" s="26"/>
    </row>
    <row r="5876" spans="6:8" x14ac:dyDescent="0.2">
      <c r="F5876" s="25"/>
      <c r="G5876" s="26"/>
      <c r="H5876" s="26"/>
    </row>
    <row r="5877" spans="6:8" x14ac:dyDescent="0.2">
      <c r="F5877" s="25"/>
      <c r="G5877" s="26"/>
      <c r="H5877" s="26"/>
    </row>
    <row r="5878" spans="6:8" x14ac:dyDescent="0.2">
      <c r="F5878" s="25"/>
      <c r="G5878" s="26"/>
      <c r="H5878" s="26"/>
    </row>
    <row r="5879" spans="6:8" x14ac:dyDescent="0.2">
      <c r="F5879" s="25"/>
      <c r="G5879" s="26"/>
      <c r="H5879" s="26"/>
    </row>
    <row r="5880" spans="6:8" x14ac:dyDescent="0.2">
      <c r="F5880" s="25"/>
      <c r="G5880" s="26"/>
      <c r="H5880" s="26"/>
    </row>
    <row r="5881" spans="6:8" x14ac:dyDescent="0.2">
      <c r="F5881" s="25"/>
      <c r="G5881" s="26"/>
      <c r="H5881" s="26"/>
    </row>
    <row r="5882" spans="6:8" x14ac:dyDescent="0.2">
      <c r="F5882" s="25"/>
      <c r="G5882" s="26"/>
      <c r="H5882" s="26"/>
    </row>
    <row r="5883" spans="6:8" x14ac:dyDescent="0.2">
      <c r="F5883" s="25"/>
      <c r="G5883" s="26"/>
      <c r="H5883" s="26"/>
    </row>
    <row r="5884" spans="6:8" x14ac:dyDescent="0.2">
      <c r="F5884" s="25"/>
      <c r="G5884" s="26"/>
      <c r="H5884" s="26"/>
    </row>
    <row r="5885" spans="6:8" x14ac:dyDescent="0.2">
      <c r="F5885" s="25"/>
      <c r="G5885" s="26"/>
      <c r="H5885" s="26"/>
    </row>
    <row r="5886" spans="6:8" x14ac:dyDescent="0.2">
      <c r="F5886" s="25"/>
      <c r="G5886" s="26"/>
      <c r="H5886" s="26"/>
    </row>
    <row r="5887" spans="6:8" x14ac:dyDescent="0.2">
      <c r="F5887" s="25"/>
      <c r="G5887" s="26"/>
      <c r="H5887" s="26"/>
    </row>
    <row r="5888" spans="6:8" x14ac:dyDescent="0.2">
      <c r="F5888" s="25"/>
      <c r="G5888" s="26"/>
      <c r="H5888" s="26"/>
    </row>
    <row r="5889" spans="6:8" x14ac:dyDescent="0.2">
      <c r="F5889" s="25"/>
      <c r="G5889" s="26"/>
      <c r="H5889" s="26"/>
    </row>
    <row r="5890" spans="6:8" x14ac:dyDescent="0.2">
      <c r="F5890" s="25"/>
      <c r="G5890" s="26"/>
      <c r="H5890" s="26"/>
    </row>
    <row r="5891" spans="6:8" x14ac:dyDescent="0.2">
      <c r="F5891" s="25"/>
      <c r="G5891" s="26"/>
      <c r="H5891" s="26"/>
    </row>
    <row r="5892" spans="6:8" x14ac:dyDescent="0.2">
      <c r="F5892" s="25"/>
      <c r="G5892" s="26"/>
      <c r="H5892" s="26"/>
    </row>
    <row r="5893" spans="6:8" x14ac:dyDescent="0.2">
      <c r="F5893" s="25"/>
      <c r="G5893" s="26"/>
      <c r="H5893" s="26"/>
    </row>
    <row r="5894" spans="6:8" x14ac:dyDescent="0.2">
      <c r="F5894" s="25"/>
      <c r="G5894" s="26"/>
      <c r="H5894" s="26"/>
    </row>
    <row r="5895" spans="6:8" x14ac:dyDescent="0.2">
      <c r="F5895" s="25"/>
      <c r="G5895" s="26"/>
      <c r="H5895" s="26"/>
    </row>
    <row r="5896" spans="6:8" x14ac:dyDescent="0.2">
      <c r="F5896" s="25"/>
      <c r="G5896" s="26"/>
      <c r="H5896" s="26"/>
    </row>
    <row r="5897" spans="6:8" x14ac:dyDescent="0.2">
      <c r="F5897" s="25"/>
      <c r="G5897" s="26"/>
      <c r="H5897" s="26"/>
    </row>
    <row r="5898" spans="6:8" x14ac:dyDescent="0.2">
      <c r="F5898" s="25"/>
      <c r="G5898" s="26"/>
      <c r="H5898" s="26"/>
    </row>
    <row r="5899" spans="6:8" x14ac:dyDescent="0.2">
      <c r="F5899" s="25"/>
      <c r="G5899" s="26"/>
      <c r="H5899" s="26"/>
    </row>
    <row r="5900" spans="6:8" x14ac:dyDescent="0.2">
      <c r="F5900" s="25"/>
      <c r="G5900" s="26"/>
      <c r="H5900" s="26"/>
    </row>
    <row r="5901" spans="6:8" x14ac:dyDescent="0.2">
      <c r="F5901" s="25"/>
      <c r="G5901" s="26"/>
      <c r="H5901" s="26"/>
    </row>
    <row r="5902" spans="6:8" x14ac:dyDescent="0.2">
      <c r="F5902" s="25"/>
      <c r="G5902" s="26"/>
      <c r="H5902" s="26"/>
    </row>
    <row r="5903" spans="6:8" x14ac:dyDescent="0.2">
      <c r="F5903" s="25"/>
      <c r="G5903" s="26"/>
      <c r="H5903" s="26"/>
    </row>
    <row r="5904" spans="6:8" x14ac:dyDescent="0.2">
      <c r="F5904" s="25"/>
      <c r="G5904" s="26"/>
      <c r="H5904" s="26"/>
    </row>
    <row r="5905" spans="6:8" x14ac:dyDescent="0.2">
      <c r="F5905" s="25"/>
      <c r="G5905" s="26"/>
      <c r="H5905" s="26"/>
    </row>
    <row r="5906" spans="6:8" x14ac:dyDescent="0.2">
      <c r="F5906" s="25"/>
      <c r="G5906" s="26"/>
      <c r="H5906" s="26"/>
    </row>
    <row r="5907" spans="6:8" x14ac:dyDescent="0.2">
      <c r="F5907" s="25"/>
      <c r="G5907" s="26"/>
      <c r="H5907" s="26"/>
    </row>
    <row r="5908" spans="6:8" x14ac:dyDescent="0.2">
      <c r="F5908" s="25"/>
      <c r="G5908" s="26"/>
      <c r="H5908" s="26"/>
    </row>
    <row r="5909" spans="6:8" x14ac:dyDescent="0.2">
      <c r="F5909" s="25"/>
      <c r="G5909" s="26"/>
      <c r="H5909" s="26"/>
    </row>
    <row r="5910" spans="6:8" x14ac:dyDescent="0.2">
      <c r="F5910" s="25"/>
      <c r="G5910" s="26"/>
      <c r="H5910" s="26"/>
    </row>
    <row r="5911" spans="6:8" x14ac:dyDescent="0.2">
      <c r="F5911" s="25"/>
      <c r="G5911" s="26"/>
      <c r="H5911" s="26"/>
    </row>
    <row r="5912" spans="6:8" x14ac:dyDescent="0.2">
      <c r="F5912" s="25"/>
      <c r="G5912" s="26"/>
      <c r="H5912" s="26"/>
    </row>
    <row r="5913" spans="6:8" x14ac:dyDescent="0.2">
      <c r="F5913" s="25"/>
      <c r="G5913" s="26"/>
      <c r="H5913" s="26"/>
    </row>
    <row r="5914" spans="6:8" x14ac:dyDescent="0.2">
      <c r="F5914" s="25"/>
      <c r="G5914" s="26"/>
      <c r="H5914" s="26"/>
    </row>
    <row r="5915" spans="6:8" x14ac:dyDescent="0.2">
      <c r="F5915" s="25"/>
      <c r="G5915" s="26"/>
      <c r="H5915" s="26"/>
    </row>
    <row r="5916" spans="6:8" x14ac:dyDescent="0.2">
      <c r="F5916" s="25"/>
      <c r="G5916" s="26"/>
      <c r="H5916" s="26"/>
    </row>
    <row r="5917" spans="6:8" x14ac:dyDescent="0.2">
      <c r="F5917" s="25"/>
      <c r="G5917" s="26"/>
      <c r="H5917" s="26"/>
    </row>
    <row r="5918" spans="6:8" x14ac:dyDescent="0.2">
      <c r="F5918" s="25"/>
      <c r="G5918" s="26"/>
      <c r="H5918" s="26"/>
    </row>
    <row r="5919" spans="6:8" x14ac:dyDescent="0.2">
      <c r="F5919" s="25"/>
      <c r="G5919" s="26"/>
      <c r="H5919" s="26"/>
    </row>
    <row r="5920" spans="6:8" x14ac:dyDescent="0.2">
      <c r="F5920" s="25"/>
      <c r="G5920" s="26"/>
      <c r="H5920" s="26"/>
    </row>
    <row r="5921" spans="6:8" x14ac:dyDescent="0.2">
      <c r="F5921" s="25"/>
      <c r="G5921" s="26"/>
      <c r="H5921" s="26"/>
    </row>
    <row r="5922" spans="6:8" x14ac:dyDescent="0.2">
      <c r="F5922" s="25"/>
      <c r="G5922" s="26"/>
      <c r="H5922" s="26"/>
    </row>
    <row r="5923" spans="6:8" x14ac:dyDescent="0.2">
      <c r="F5923" s="25"/>
      <c r="G5923" s="26"/>
      <c r="H5923" s="26"/>
    </row>
    <row r="5924" spans="6:8" x14ac:dyDescent="0.2">
      <c r="F5924" s="25"/>
      <c r="G5924" s="26"/>
      <c r="H5924" s="26"/>
    </row>
    <row r="5925" spans="6:8" x14ac:dyDescent="0.2">
      <c r="F5925" s="25"/>
      <c r="G5925" s="26"/>
      <c r="H5925" s="26"/>
    </row>
    <row r="5926" spans="6:8" x14ac:dyDescent="0.2">
      <c r="F5926" s="25"/>
      <c r="G5926" s="26"/>
      <c r="H5926" s="26"/>
    </row>
    <row r="5927" spans="6:8" x14ac:dyDescent="0.2">
      <c r="F5927" s="25"/>
      <c r="G5927" s="26"/>
      <c r="H5927" s="26"/>
    </row>
    <row r="5928" spans="6:8" x14ac:dyDescent="0.2">
      <c r="F5928" s="25"/>
      <c r="G5928" s="26"/>
      <c r="H5928" s="26"/>
    </row>
    <row r="5929" spans="6:8" x14ac:dyDescent="0.2">
      <c r="F5929" s="25"/>
      <c r="G5929" s="26"/>
      <c r="H5929" s="26"/>
    </row>
    <row r="5930" spans="6:8" x14ac:dyDescent="0.2">
      <c r="F5930" s="25"/>
      <c r="G5930" s="26"/>
      <c r="H5930" s="26"/>
    </row>
    <row r="5931" spans="6:8" x14ac:dyDescent="0.2">
      <c r="F5931" s="25"/>
      <c r="G5931" s="26"/>
      <c r="H5931" s="26"/>
    </row>
    <row r="5932" spans="6:8" x14ac:dyDescent="0.2">
      <c r="F5932" s="25"/>
      <c r="G5932" s="26"/>
      <c r="H5932" s="26"/>
    </row>
    <row r="5933" spans="6:8" x14ac:dyDescent="0.2">
      <c r="F5933" s="25"/>
      <c r="G5933" s="26"/>
      <c r="H5933" s="26"/>
    </row>
    <row r="5934" spans="6:8" x14ac:dyDescent="0.2">
      <c r="F5934" s="25"/>
      <c r="G5934" s="26"/>
      <c r="H5934" s="26"/>
    </row>
    <row r="5935" spans="6:8" x14ac:dyDescent="0.2">
      <c r="F5935" s="25"/>
      <c r="G5935" s="26"/>
      <c r="H5935" s="26"/>
    </row>
    <row r="5936" spans="6:8" x14ac:dyDescent="0.2">
      <c r="F5936" s="25"/>
      <c r="G5936" s="26"/>
      <c r="H5936" s="26"/>
    </row>
    <row r="5937" spans="6:8" x14ac:dyDescent="0.2">
      <c r="F5937" s="25"/>
      <c r="G5937" s="26"/>
      <c r="H5937" s="26"/>
    </row>
    <row r="5938" spans="6:8" x14ac:dyDescent="0.2">
      <c r="F5938" s="25"/>
      <c r="G5938" s="26"/>
      <c r="H5938" s="26"/>
    </row>
    <row r="5939" spans="6:8" x14ac:dyDescent="0.2">
      <c r="F5939" s="25"/>
      <c r="G5939" s="26"/>
      <c r="H5939" s="26"/>
    </row>
    <row r="5940" spans="6:8" x14ac:dyDescent="0.2">
      <c r="F5940" s="25"/>
      <c r="G5940" s="26"/>
      <c r="H5940" s="26"/>
    </row>
    <row r="5941" spans="6:8" x14ac:dyDescent="0.2">
      <c r="F5941" s="25"/>
      <c r="G5941" s="26"/>
      <c r="H5941" s="26"/>
    </row>
    <row r="5942" spans="6:8" x14ac:dyDescent="0.2">
      <c r="F5942" s="25"/>
      <c r="G5942" s="26"/>
      <c r="H5942" s="26"/>
    </row>
    <row r="5943" spans="6:8" x14ac:dyDescent="0.2">
      <c r="F5943" s="25"/>
      <c r="G5943" s="26"/>
      <c r="H5943" s="26"/>
    </row>
    <row r="5944" spans="6:8" x14ac:dyDescent="0.2">
      <c r="F5944" s="25"/>
      <c r="G5944" s="26"/>
      <c r="H5944" s="26"/>
    </row>
    <row r="5945" spans="6:8" x14ac:dyDescent="0.2">
      <c r="F5945" s="25"/>
      <c r="G5945" s="26"/>
      <c r="H5945" s="26"/>
    </row>
    <row r="5946" spans="6:8" x14ac:dyDescent="0.2">
      <c r="F5946" s="25"/>
      <c r="G5946" s="26"/>
      <c r="H5946" s="26"/>
    </row>
    <row r="5947" spans="6:8" x14ac:dyDescent="0.2">
      <c r="F5947" s="25"/>
      <c r="G5947" s="26"/>
      <c r="H5947" s="26"/>
    </row>
    <row r="5948" spans="6:8" x14ac:dyDescent="0.2">
      <c r="F5948" s="25"/>
      <c r="G5948" s="26"/>
      <c r="H5948" s="26"/>
    </row>
    <row r="5949" spans="6:8" x14ac:dyDescent="0.2">
      <c r="F5949" s="25"/>
      <c r="G5949" s="26"/>
      <c r="H5949" s="26"/>
    </row>
    <row r="5950" spans="6:8" x14ac:dyDescent="0.2">
      <c r="F5950" s="25"/>
      <c r="G5950" s="26"/>
      <c r="H5950" s="26"/>
    </row>
    <row r="5951" spans="6:8" x14ac:dyDescent="0.2">
      <c r="F5951" s="25"/>
      <c r="G5951" s="26"/>
      <c r="H5951" s="26"/>
    </row>
    <row r="5952" spans="6:8" x14ac:dyDescent="0.2">
      <c r="F5952" s="25"/>
      <c r="G5952" s="26"/>
      <c r="H5952" s="26"/>
    </row>
    <row r="5953" spans="6:8" x14ac:dyDescent="0.2">
      <c r="F5953" s="25"/>
      <c r="G5953" s="26"/>
      <c r="H5953" s="26"/>
    </row>
    <row r="5954" spans="6:8" x14ac:dyDescent="0.2">
      <c r="F5954" s="25"/>
      <c r="G5954" s="26"/>
      <c r="H5954" s="26"/>
    </row>
    <row r="5955" spans="6:8" x14ac:dyDescent="0.2">
      <c r="F5955" s="25"/>
      <c r="G5955" s="26"/>
      <c r="H5955" s="26"/>
    </row>
    <row r="5956" spans="6:8" x14ac:dyDescent="0.2">
      <c r="F5956" s="25"/>
      <c r="G5956" s="26"/>
      <c r="H5956" s="26"/>
    </row>
    <row r="5957" spans="6:8" x14ac:dyDescent="0.2">
      <c r="F5957" s="25"/>
      <c r="G5957" s="26"/>
      <c r="H5957" s="26"/>
    </row>
    <row r="5958" spans="6:8" x14ac:dyDescent="0.2">
      <c r="F5958" s="25"/>
      <c r="G5958" s="26"/>
      <c r="H5958" s="26"/>
    </row>
    <row r="5959" spans="6:8" x14ac:dyDescent="0.2">
      <c r="F5959" s="25"/>
      <c r="G5959" s="26"/>
      <c r="H5959" s="26"/>
    </row>
    <row r="5960" spans="6:8" x14ac:dyDescent="0.2">
      <c r="F5960" s="25"/>
      <c r="G5960" s="26"/>
      <c r="H5960" s="26"/>
    </row>
    <row r="5961" spans="6:8" x14ac:dyDescent="0.2">
      <c r="F5961" s="25"/>
      <c r="G5961" s="26"/>
      <c r="H5961" s="26"/>
    </row>
    <row r="5962" spans="6:8" x14ac:dyDescent="0.2">
      <c r="F5962" s="25"/>
      <c r="G5962" s="26"/>
      <c r="H5962" s="26"/>
    </row>
    <row r="5963" spans="6:8" x14ac:dyDescent="0.2">
      <c r="F5963" s="25"/>
      <c r="G5963" s="26"/>
      <c r="H5963" s="26"/>
    </row>
    <row r="5964" spans="6:8" x14ac:dyDescent="0.2">
      <c r="F5964" s="25"/>
      <c r="G5964" s="26"/>
      <c r="H5964" s="26"/>
    </row>
    <row r="5965" spans="6:8" x14ac:dyDescent="0.2">
      <c r="F5965" s="25"/>
      <c r="G5965" s="26"/>
      <c r="H5965" s="26"/>
    </row>
    <row r="5966" spans="6:8" x14ac:dyDescent="0.2">
      <c r="F5966" s="25"/>
      <c r="G5966" s="26"/>
      <c r="H5966" s="26"/>
    </row>
    <row r="5967" spans="6:8" x14ac:dyDescent="0.2">
      <c r="F5967" s="25"/>
      <c r="G5967" s="26"/>
      <c r="H5967" s="26"/>
    </row>
    <row r="5968" spans="6:8" x14ac:dyDescent="0.2">
      <c r="F5968" s="25"/>
      <c r="G5968" s="26"/>
      <c r="H5968" s="26"/>
    </row>
    <row r="5969" spans="6:8" x14ac:dyDescent="0.2">
      <c r="F5969" s="25"/>
      <c r="G5969" s="26"/>
      <c r="H5969" s="26"/>
    </row>
    <row r="5970" spans="6:8" x14ac:dyDescent="0.2">
      <c r="F5970" s="25"/>
      <c r="G5970" s="26"/>
      <c r="H5970" s="26"/>
    </row>
    <row r="5971" spans="6:8" x14ac:dyDescent="0.2">
      <c r="F5971" s="25"/>
      <c r="G5971" s="26"/>
      <c r="H5971" s="26"/>
    </row>
    <row r="5972" spans="6:8" x14ac:dyDescent="0.2">
      <c r="F5972" s="25"/>
      <c r="G5972" s="26"/>
      <c r="H5972" s="26"/>
    </row>
    <row r="5973" spans="6:8" x14ac:dyDescent="0.2">
      <c r="F5973" s="25"/>
      <c r="G5973" s="26"/>
      <c r="H5973" s="26"/>
    </row>
    <row r="5974" spans="6:8" x14ac:dyDescent="0.2">
      <c r="F5974" s="25"/>
      <c r="G5974" s="26"/>
      <c r="H5974" s="26"/>
    </row>
    <row r="5975" spans="6:8" x14ac:dyDescent="0.2">
      <c r="F5975" s="25"/>
      <c r="G5975" s="26"/>
      <c r="H5975" s="26"/>
    </row>
    <row r="5976" spans="6:8" x14ac:dyDescent="0.2">
      <c r="F5976" s="25"/>
      <c r="G5976" s="26"/>
      <c r="H5976" s="26"/>
    </row>
    <row r="5977" spans="6:8" x14ac:dyDescent="0.2">
      <c r="F5977" s="25"/>
      <c r="G5977" s="26"/>
      <c r="H5977" s="26"/>
    </row>
    <row r="5978" spans="6:8" x14ac:dyDescent="0.2">
      <c r="F5978" s="25"/>
      <c r="G5978" s="26"/>
      <c r="H5978" s="26"/>
    </row>
    <row r="5979" spans="6:8" x14ac:dyDescent="0.2">
      <c r="F5979" s="25"/>
      <c r="G5979" s="26"/>
      <c r="H5979" s="26"/>
    </row>
    <row r="5980" spans="6:8" x14ac:dyDescent="0.2">
      <c r="F5980" s="25"/>
      <c r="G5980" s="26"/>
      <c r="H5980" s="26"/>
    </row>
    <row r="5981" spans="6:8" x14ac:dyDescent="0.2">
      <c r="F5981" s="25"/>
      <c r="G5981" s="26"/>
      <c r="H5981" s="26"/>
    </row>
    <row r="5982" spans="6:8" x14ac:dyDescent="0.2">
      <c r="F5982" s="25"/>
      <c r="G5982" s="26"/>
      <c r="H5982" s="26"/>
    </row>
    <row r="5983" spans="6:8" x14ac:dyDescent="0.2">
      <c r="F5983" s="25"/>
      <c r="G5983" s="26"/>
      <c r="H5983" s="26"/>
    </row>
    <row r="5984" spans="6:8" x14ac:dyDescent="0.2">
      <c r="F5984" s="25"/>
      <c r="G5984" s="26"/>
      <c r="H5984" s="26"/>
    </row>
    <row r="5985" spans="6:8" x14ac:dyDescent="0.2">
      <c r="F5985" s="25"/>
      <c r="G5985" s="26"/>
      <c r="H5985" s="26"/>
    </row>
    <row r="5986" spans="6:8" x14ac:dyDescent="0.2">
      <c r="F5986" s="25"/>
      <c r="G5986" s="26"/>
      <c r="H5986" s="26"/>
    </row>
    <row r="5987" spans="6:8" x14ac:dyDescent="0.2">
      <c r="F5987" s="25"/>
      <c r="G5987" s="26"/>
      <c r="H5987" s="26"/>
    </row>
    <row r="5988" spans="6:8" x14ac:dyDescent="0.2">
      <c r="F5988" s="25"/>
      <c r="G5988" s="26"/>
      <c r="H5988" s="26"/>
    </row>
    <row r="5989" spans="6:8" x14ac:dyDescent="0.2">
      <c r="F5989" s="25"/>
      <c r="G5989" s="26"/>
      <c r="H5989" s="26"/>
    </row>
    <row r="5990" spans="6:8" x14ac:dyDescent="0.2">
      <c r="F5990" s="25"/>
      <c r="G5990" s="26"/>
      <c r="H5990" s="26"/>
    </row>
    <row r="5991" spans="6:8" x14ac:dyDescent="0.2">
      <c r="F5991" s="25"/>
      <c r="G5991" s="26"/>
      <c r="H5991" s="26"/>
    </row>
    <row r="5992" spans="6:8" x14ac:dyDescent="0.2">
      <c r="F5992" s="25"/>
      <c r="G5992" s="26"/>
      <c r="H5992" s="26"/>
    </row>
    <row r="5993" spans="6:8" x14ac:dyDescent="0.2">
      <c r="F5993" s="25"/>
      <c r="G5993" s="26"/>
      <c r="H5993" s="26"/>
    </row>
    <row r="5994" spans="6:8" x14ac:dyDescent="0.2">
      <c r="F5994" s="25"/>
      <c r="G5994" s="26"/>
      <c r="H5994" s="26"/>
    </row>
    <row r="5995" spans="6:8" x14ac:dyDescent="0.2">
      <c r="F5995" s="25"/>
      <c r="G5995" s="26"/>
      <c r="H5995" s="26"/>
    </row>
    <row r="5996" spans="6:8" x14ac:dyDescent="0.2">
      <c r="F5996" s="25"/>
      <c r="G5996" s="26"/>
      <c r="H5996" s="26"/>
    </row>
    <row r="5997" spans="6:8" x14ac:dyDescent="0.2">
      <c r="F5997" s="25"/>
      <c r="G5997" s="26"/>
      <c r="H5997" s="26"/>
    </row>
    <row r="5998" spans="6:8" x14ac:dyDescent="0.2">
      <c r="F5998" s="25"/>
      <c r="G5998" s="26"/>
      <c r="H5998" s="26"/>
    </row>
    <row r="5999" spans="6:8" x14ac:dyDescent="0.2">
      <c r="F5999" s="25"/>
      <c r="G5999" s="26"/>
      <c r="H5999" s="26"/>
    </row>
    <row r="6000" spans="6:8" x14ac:dyDescent="0.2">
      <c r="F6000" s="25"/>
      <c r="G6000" s="26"/>
      <c r="H6000" s="26"/>
    </row>
    <row r="6001" spans="6:8" x14ac:dyDescent="0.2">
      <c r="F6001" s="25"/>
      <c r="G6001" s="26"/>
      <c r="H6001" s="26"/>
    </row>
    <row r="6002" spans="6:8" x14ac:dyDescent="0.2">
      <c r="F6002" s="25"/>
      <c r="G6002" s="26"/>
      <c r="H6002" s="26"/>
    </row>
    <row r="6003" spans="6:8" x14ac:dyDescent="0.2">
      <c r="F6003" s="25"/>
      <c r="G6003" s="26"/>
      <c r="H6003" s="26"/>
    </row>
    <row r="6004" spans="6:8" x14ac:dyDescent="0.2">
      <c r="F6004" s="25"/>
      <c r="G6004" s="26"/>
      <c r="H6004" s="26"/>
    </row>
    <row r="6005" spans="6:8" x14ac:dyDescent="0.2">
      <c r="F6005" s="25"/>
      <c r="G6005" s="26"/>
      <c r="H6005" s="26"/>
    </row>
    <row r="6006" spans="6:8" x14ac:dyDescent="0.2">
      <c r="F6006" s="25"/>
      <c r="G6006" s="26"/>
      <c r="H6006" s="26"/>
    </row>
    <row r="6007" spans="6:8" x14ac:dyDescent="0.2">
      <c r="F6007" s="25"/>
      <c r="G6007" s="26"/>
      <c r="H6007" s="26"/>
    </row>
    <row r="6008" spans="6:8" x14ac:dyDescent="0.2">
      <c r="F6008" s="25"/>
      <c r="G6008" s="26"/>
      <c r="H6008" s="26"/>
    </row>
    <row r="6009" spans="6:8" x14ac:dyDescent="0.2">
      <c r="F6009" s="25"/>
      <c r="G6009" s="26"/>
      <c r="H6009" s="26"/>
    </row>
    <row r="6010" spans="6:8" x14ac:dyDescent="0.2">
      <c r="F6010" s="25"/>
      <c r="G6010" s="26"/>
      <c r="H6010" s="26"/>
    </row>
    <row r="6011" spans="6:8" x14ac:dyDescent="0.2">
      <c r="F6011" s="25"/>
      <c r="G6011" s="26"/>
      <c r="H6011" s="26"/>
    </row>
    <row r="6012" spans="6:8" x14ac:dyDescent="0.2">
      <c r="F6012" s="25"/>
      <c r="G6012" s="26"/>
      <c r="H6012" s="26"/>
    </row>
    <row r="6013" spans="6:8" x14ac:dyDescent="0.2">
      <c r="F6013" s="25"/>
      <c r="G6013" s="26"/>
      <c r="H6013" s="26"/>
    </row>
    <row r="6014" spans="6:8" x14ac:dyDescent="0.2">
      <c r="F6014" s="25"/>
      <c r="G6014" s="26"/>
      <c r="H6014" s="26"/>
    </row>
    <row r="6015" spans="6:8" x14ac:dyDescent="0.2">
      <c r="F6015" s="25"/>
      <c r="G6015" s="26"/>
      <c r="H6015" s="26"/>
    </row>
    <row r="6016" spans="6:8" x14ac:dyDescent="0.2">
      <c r="F6016" s="25"/>
      <c r="G6016" s="26"/>
      <c r="H6016" s="26"/>
    </row>
    <row r="6017" spans="6:8" x14ac:dyDescent="0.2">
      <c r="F6017" s="25"/>
      <c r="G6017" s="26"/>
      <c r="H6017" s="26"/>
    </row>
    <row r="6018" spans="6:8" x14ac:dyDescent="0.2">
      <c r="F6018" s="25"/>
      <c r="G6018" s="26"/>
      <c r="H6018" s="26"/>
    </row>
    <row r="6019" spans="6:8" x14ac:dyDescent="0.2">
      <c r="F6019" s="25"/>
      <c r="G6019" s="26"/>
      <c r="H6019" s="26"/>
    </row>
    <row r="6020" spans="6:8" x14ac:dyDescent="0.2">
      <c r="F6020" s="25"/>
      <c r="G6020" s="26"/>
      <c r="H6020" s="26"/>
    </row>
    <row r="6021" spans="6:8" x14ac:dyDescent="0.2">
      <c r="F6021" s="25"/>
      <c r="G6021" s="26"/>
      <c r="H6021" s="26"/>
    </row>
    <row r="6022" spans="6:8" x14ac:dyDescent="0.2">
      <c r="F6022" s="25"/>
      <c r="G6022" s="26"/>
      <c r="H6022" s="26"/>
    </row>
    <row r="6023" spans="6:8" x14ac:dyDescent="0.2">
      <c r="F6023" s="25"/>
      <c r="G6023" s="26"/>
      <c r="H6023" s="26"/>
    </row>
    <row r="6024" spans="6:8" x14ac:dyDescent="0.2">
      <c r="F6024" s="25"/>
      <c r="G6024" s="26"/>
      <c r="H6024" s="26"/>
    </row>
    <row r="6025" spans="6:8" x14ac:dyDescent="0.2">
      <c r="F6025" s="25"/>
      <c r="G6025" s="26"/>
      <c r="H6025" s="26"/>
    </row>
    <row r="6026" spans="6:8" x14ac:dyDescent="0.2">
      <c r="F6026" s="25"/>
      <c r="G6026" s="26"/>
      <c r="H6026" s="26"/>
    </row>
    <row r="6027" spans="6:8" x14ac:dyDescent="0.2">
      <c r="F6027" s="25"/>
      <c r="G6027" s="26"/>
      <c r="H6027" s="26"/>
    </row>
    <row r="6028" spans="6:8" x14ac:dyDescent="0.2">
      <c r="F6028" s="25"/>
      <c r="G6028" s="26"/>
      <c r="H6028" s="26"/>
    </row>
    <row r="6029" spans="6:8" x14ac:dyDescent="0.2">
      <c r="F6029" s="25"/>
      <c r="G6029" s="26"/>
      <c r="H6029" s="26"/>
    </row>
    <row r="6030" spans="6:8" x14ac:dyDescent="0.2">
      <c r="F6030" s="25"/>
      <c r="G6030" s="26"/>
      <c r="H6030" s="26"/>
    </row>
    <row r="6031" spans="6:8" x14ac:dyDescent="0.2">
      <c r="F6031" s="25"/>
      <c r="G6031" s="26"/>
      <c r="H6031" s="26"/>
    </row>
    <row r="6032" spans="6:8" x14ac:dyDescent="0.2">
      <c r="F6032" s="25"/>
      <c r="G6032" s="26"/>
      <c r="H6032" s="26"/>
    </row>
    <row r="6033" spans="6:8" x14ac:dyDescent="0.2">
      <c r="F6033" s="25"/>
      <c r="G6033" s="26"/>
      <c r="H6033" s="26"/>
    </row>
    <row r="6034" spans="6:8" x14ac:dyDescent="0.2">
      <c r="F6034" s="25"/>
      <c r="G6034" s="26"/>
      <c r="H6034" s="26"/>
    </row>
    <row r="6035" spans="6:8" x14ac:dyDescent="0.2">
      <c r="F6035" s="25"/>
      <c r="G6035" s="26"/>
      <c r="H6035" s="26"/>
    </row>
    <row r="6036" spans="6:8" x14ac:dyDescent="0.2">
      <c r="F6036" s="25"/>
      <c r="G6036" s="26"/>
      <c r="H6036" s="26"/>
    </row>
    <row r="6037" spans="6:8" x14ac:dyDescent="0.2">
      <c r="F6037" s="25"/>
      <c r="G6037" s="26"/>
      <c r="H6037" s="26"/>
    </row>
    <row r="6038" spans="6:8" x14ac:dyDescent="0.2">
      <c r="F6038" s="25"/>
      <c r="G6038" s="26"/>
      <c r="H6038" s="26"/>
    </row>
    <row r="6039" spans="6:8" x14ac:dyDescent="0.2">
      <c r="F6039" s="25"/>
      <c r="G6039" s="26"/>
      <c r="H6039" s="26"/>
    </row>
    <row r="6040" spans="6:8" x14ac:dyDescent="0.2">
      <c r="F6040" s="25"/>
      <c r="G6040" s="26"/>
      <c r="H6040" s="26"/>
    </row>
    <row r="6041" spans="6:8" x14ac:dyDescent="0.2">
      <c r="F6041" s="25"/>
      <c r="G6041" s="26"/>
      <c r="H6041" s="26"/>
    </row>
    <row r="6042" spans="6:8" x14ac:dyDescent="0.2">
      <c r="F6042" s="25"/>
      <c r="G6042" s="26"/>
      <c r="H6042" s="26"/>
    </row>
    <row r="6043" spans="6:8" x14ac:dyDescent="0.2">
      <c r="F6043" s="25"/>
      <c r="G6043" s="26"/>
      <c r="H6043" s="26"/>
    </row>
    <row r="6044" spans="6:8" x14ac:dyDescent="0.2">
      <c r="F6044" s="25"/>
      <c r="G6044" s="26"/>
      <c r="H6044" s="26"/>
    </row>
    <row r="6045" spans="6:8" x14ac:dyDescent="0.2">
      <c r="F6045" s="25"/>
      <c r="G6045" s="26"/>
      <c r="H6045" s="26"/>
    </row>
    <row r="6046" spans="6:8" x14ac:dyDescent="0.2">
      <c r="F6046" s="25"/>
      <c r="G6046" s="26"/>
      <c r="H6046" s="26"/>
    </row>
    <row r="6047" spans="6:8" x14ac:dyDescent="0.2">
      <c r="F6047" s="25"/>
      <c r="G6047" s="26"/>
      <c r="H6047" s="26"/>
    </row>
    <row r="6048" spans="6:8" x14ac:dyDescent="0.2">
      <c r="F6048" s="25"/>
      <c r="G6048" s="26"/>
      <c r="H6048" s="26"/>
    </row>
    <row r="6049" spans="6:8" x14ac:dyDescent="0.2">
      <c r="F6049" s="25"/>
      <c r="G6049" s="26"/>
      <c r="H6049" s="26"/>
    </row>
    <row r="6050" spans="6:8" x14ac:dyDescent="0.2">
      <c r="F6050" s="25"/>
      <c r="G6050" s="26"/>
      <c r="H6050" s="26"/>
    </row>
    <row r="6051" spans="6:8" x14ac:dyDescent="0.2">
      <c r="F6051" s="25"/>
      <c r="G6051" s="26"/>
      <c r="H6051" s="26"/>
    </row>
    <row r="6052" spans="6:8" x14ac:dyDescent="0.2">
      <c r="F6052" s="25"/>
      <c r="G6052" s="26"/>
      <c r="H6052" s="26"/>
    </row>
    <row r="6053" spans="6:8" x14ac:dyDescent="0.2">
      <c r="F6053" s="25"/>
      <c r="G6053" s="26"/>
      <c r="H6053" s="26"/>
    </row>
    <row r="6054" spans="6:8" x14ac:dyDescent="0.2">
      <c r="F6054" s="25"/>
      <c r="G6054" s="26"/>
      <c r="H6054" s="26"/>
    </row>
    <row r="6055" spans="6:8" x14ac:dyDescent="0.2">
      <c r="F6055" s="25"/>
      <c r="G6055" s="26"/>
      <c r="H6055" s="26"/>
    </row>
    <row r="6056" spans="6:8" x14ac:dyDescent="0.2">
      <c r="F6056" s="25"/>
      <c r="G6056" s="26"/>
      <c r="H6056" s="26"/>
    </row>
    <row r="6057" spans="6:8" x14ac:dyDescent="0.2">
      <c r="F6057" s="25"/>
      <c r="G6057" s="26"/>
      <c r="H6057" s="26"/>
    </row>
    <row r="6058" spans="6:8" x14ac:dyDescent="0.2">
      <c r="F6058" s="25"/>
      <c r="G6058" s="26"/>
      <c r="H6058" s="26"/>
    </row>
    <row r="6059" spans="6:8" x14ac:dyDescent="0.2">
      <c r="F6059" s="25"/>
      <c r="G6059" s="26"/>
      <c r="H6059" s="26"/>
    </row>
    <row r="6060" spans="6:8" x14ac:dyDescent="0.2">
      <c r="F6060" s="25"/>
      <c r="G6060" s="26"/>
      <c r="H6060" s="26"/>
    </row>
    <row r="6061" spans="6:8" x14ac:dyDescent="0.2">
      <c r="F6061" s="25"/>
      <c r="G6061" s="26"/>
      <c r="H6061" s="26"/>
    </row>
    <row r="6062" spans="6:8" x14ac:dyDescent="0.2">
      <c r="F6062" s="25"/>
      <c r="G6062" s="26"/>
      <c r="H6062" s="26"/>
    </row>
    <row r="6063" spans="6:8" x14ac:dyDescent="0.2">
      <c r="F6063" s="25"/>
      <c r="G6063" s="26"/>
      <c r="H6063" s="26"/>
    </row>
    <row r="6064" spans="6:8" x14ac:dyDescent="0.2">
      <c r="F6064" s="25"/>
      <c r="G6064" s="26"/>
      <c r="H6064" s="26"/>
    </row>
    <row r="6065" spans="6:8" x14ac:dyDescent="0.2">
      <c r="F6065" s="25"/>
      <c r="G6065" s="26"/>
      <c r="H6065" s="26"/>
    </row>
    <row r="6066" spans="6:8" x14ac:dyDescent="0.2">
      <c r="F6066" s="25"/>
      <c r="G6066" s="26"/>
      <c r="H6066" s="26"/>
    </row>
    <row r="6067" spans="6:8" x14ac:dyDescent="0.2">
      <c r="F6067" s="25"/>
      <c r="G6067" s="26"/>
      <c r="H6067" s="26"/>
    </row>
    <row r="6068" spans="6:8" x14ac:dyDescent="0.2">
      <c r="F6068" s="25"/>
      <c r="G6068" s="26"/>
      <c r="H6068" s="26"/>
    </row>
    <row r="6069" spans="6:8" x14ac:dyDescent="0.2">
      <c r="F6069" s="25"/>
      <c r="G6069" s="26"/>
      <c r="H6069" s="26"/>
    </row>
    <row r="6070" spans="6:8" x14ac:dyDescent="0.2">
      <c r="F6070" s="25"/>
      <c r="G6070" s="26"/>
      <c r="H6070" s="26"/>
    </row>
    <row r="6071" spans="6:8" x14ac:dyDescent="0.2">
      <c r="F6071" s="25"/>
      <c r="G6071" s="26"/>
      <c r="H6071" s="26"/>
    </row>
    <row r="6072" spans="6:8" x14ac:dyDescent="0.2">
      <c r="F6072" s="25"/>
      <c r="G6072" s="26"/>
      <c r="H6072" s="26"/>
    </row>
    <row r="6073" spans="6:8" x14ac:dyDescent="0.2">
      <c r="F6073" s="25"/>
      <c r="G6073" s="26"/>
      <c r="H6073" s="26"/>
    </row>
    <row r="6074" spans="6:8" x14ac:dyDescent="0.2">
      <c r="F6074" s="25"/>
      <c r="G6074" s="26"/>
      <c r="H6074" s="26"/>
    </row>
    <row r="6075" spans="6:8" x14ac:dyDescent="0.2">
      <c r="F6075" s="25"/>
      <c r="G6075" s="26"/>
      <c r="H6075" s="26"/>
    </row>
    <row r="6076" spans="6:8" x14ac:dyDescent="0.2">
      <c r="F6076" s="25"/>
      <c r="G6076" s="26"/>
      <c r="H6076" s="26"/>
    </row>
    <row r="6077" spans="6:8" x14ac:dyDescent="0.2">
      <c r="F6077" s="25"/>
      <c r="G6077" s="26"/>
      <c r="H6077" s="26"/>
    </row>
    <row r="6078" spans="6:8" x14ac:dyDescent="0.2">
      <c r="F6078" s="25"/>
      <c r="G6078" s="26"/>
      <c r="H6078" s="26"/>
    </row>
    <row r="6079" spans="6:8" x14ac:dyDescent="0.2">
      <c r="F6079" s="25"/>
      <c r="G6079" s="26"/>
      <c r="H6079" s="26"/>
    </row>
    <row r="6080" spans="6:8" x14ac:dyDescent="0.2">
      <c r="F6080" s="25"/>
      <c r="G6080" s="26"/>
      <c r="H6080" s="26"/>
    </row>
    <row r="6081" spans="6:8" x14ac:dyDescent="0.2">
      <c r="F6081" s="25"/>
      <c r="G6081" s="26"/>
      <c r="H6081" s="26"/>
    </row>
    <row r="6082" spans="6:8" x14ac:dyDescent="0.2">
      <c r="F6082" s="25"/>
      <c r="G6082" s="26"/>
      <c r="H6082" s="26"/>
    </row>
    <row r="6083" spans="6:8" x14ac:dyDescent="0.2">
      <c r="F6083" s="25"/>
      <c r="G6083" s="26"/>
      <c r="H6083" s="26"/>
    </row>
    <row r="6084" spans="6:8" x14ac:dyDescent="0.2">
      <c r="F6084" s="25"/>
      <c r="G6084" s="26"/>
      <c r="H6084" s="26"/>
    </row>
    <row r="6085" spans="6:8" x14ac:dyDescent="0.2">
      <c r="F6085" s="25"/>
      <c r="G6085" s="26"/>
      <c r="H6085" s="26"/>
    </row>
    <row r="6086" spans="6:8" x14ac:dyDescent="0.2">
      <c r="F6086" s="25"/>
      <c r="G6086" s="26"/>
      <c r="H6086" s="26"/>
    </row>
    <row r="6087" spans="6:8" x14ac:dyDescent="0.2">
      <c r="F6087" s="25"/>
      <c r="G6087" s="26"/>
      <c r="H6087" s="26"/>
    </row>
    <row r="6088" spans="6:8" x14ac:dyDescent="0.2">
      <c r="F6088" s="25"/>
      <c r="G6088" s="26"/>
      <c r="H6088" s="26"/>
    </row>
    <row r="6089" spans="6:8" x14ac:dyDescent="0.2">
      <c r="F6089" s="25"/>
      <c r="G6089" s="26"/>
      <c r="H6089" s="26"/>
    </row>
    <row r="6090" spans="6:8" x14ac:dyDescent="0.2">
      <c r="F6090" s="25"/>
      <c r="G6090" s="26"/>
      <c r="H6090" s="26"/>
    </row>
    <row r="6091" spans="6:8" x14ac:dyDescent="0.2">
      <c r="F6091" s="25"/>
      <c r="G6091" s="26"/>
      <c r="H6091" s="26"/>
    </row>
    <row r="6092" spans="6:8" x14ac:dyDescent="0.2">
      <c r="F6092" s="25"/>
      <c r="G6092" s="26"/>
      <c r="H6092" s="26"/>
    </row>
    <row r="6093" spans="6:8" x14ac:dyDescent="0.2">
      <c r="F6093" s="25"/>
      <c r="G6093" s="26"/>
      <c r="H6093" s="26"/>
    </row>
    <row r="6094" spans="6:8" x14ac:dyDescent="0.2">
      <c r="F6094" s="25"/>
      <c r="G6094" s="26"/>
      <c r="H6094" s="26"/>
    </row>
    <row r="6095" spans="6:8" x14ac:dyDescent="0.2">
      <c r="F6095" s="25"/>
      <c r="G6095" s="26"/>
      <c r="H6095" s="26"/>
    </row>
    <row r="6096" spans="6:8" x14ac:dyDescent="0.2">
      <c r="F6096" s="25"/>
      <c r="G6096" s="26"/>
      <c r="H6096" s="26"/>
    </row>
    <row r="6097" spans="6:8" x14ac:dyDescent="0.2">
      <c r="F6097" s="25"/>
      <c r="G6097" s="26"/>
      <c r="H6097" s="26"/>
    </row>
    <row r="6098" spans="6:8" x14ac:dyDescent="0.2">
      <c r="F6098" s="25"/>
      <c r="G6098" s="26"/>
      <c r="H6098" s="26"/>
    </row>
    <row r="6099" spans="6:8" x14ac:dyDescent="0.2">
      <c r="F6099" s="25"/>
      <c r="G6099" s="26"/>
      <c r="H6099" s="26"/>
    </row>
    <row r="6100" spans="6:8" x14ac:dyDescent="0.2">
      <c r="F6100" s="25"/>
      <c r="G6100" s="26"/>
      <c r="H6100" s="26"/>
    </row>
    <row r="6101" spans="6:8" x14ac:dyDescent="0.2">
      <c r="F6101" s="25"/>
      <c r="G6101" s="26"/>
      <c r="H6101" s="26"/>
    </row>
    <row r="6102" spans="6:8" x14ac:dyDescent="0.2">
      <c r="F6102" s="25"/>
      <c r="G6102" s="26"/>
      <c r="H6102" s="26"/>
    </row>
    <row r="6103" spans="6:8" x14ac:dyDescent="0.2">
      <c r="F6103" s="25"/>
      <c r="G6103" s="26"/>
      <c r="H6103" s="26"/>
    </row>
    <row r="6104" spans="6:8" x14ac:dyDescent="0.2">
      <c r="F6104" s="25"/>
      <c r="G6104" s="26"/>
      <c r="H6104" s="26"/>
    </row>
    <row r="6105" spans="6:8" x14ac:dyDescent="0.2">
      <c r="F6105" s="25"/>
      <c r="G6105" s="26"/>
      <c r="H6105" s="26"/>
    </row>
    <row r="6106" spans="6:8" x14ac:dyDescent="0.2">
      <c r="F6106" s="25"/>
      <c r="G6106" s="26"/>
      <c r="H6106" s="26"/>
    </row>
    <row r="6107" spans="6:8" x14ac:dyDescent="0.2">
      <c r="F6107" s="25"/>
      <c r="G6107" s="26"/>
      <c r="H6107" s="26"/>
    </row>
    <row r="6108" spans="6:8" x14ac:dyDescent="0.2">
      <c r="F6108" s="25"/>
      <c r="G6108" s="26"/>
      <c r="H6108" s="26"/>
    </row>
    <row r="6109" spans="6:8" x14ac:dyDescent="0.2">
      <c r="F6109" s="25"/>
      <c r="G6109" s="26"/>
      <c r="H6109" s="26"/>
    </row>
    <row r="6110" spans="6:8" x14ac:dyDescent="0.2">
      <c r="F6110" s="25"/>
      <c r="G6110" s="26"/>
      <c r="H6110" s="26"/>
    </row>
    <row r="6111" spans="6:8" x14ac:dyDescent="0.2">
      <c r="F6111" s="25"/>
      <c r="G6111" s="26"/>
      <c r="H6111" s="26"/>
    </row>
    <row r="6112" spans="6:8" x14ac:dyDescent="0.2">
      <c r="F6112" s="25"/>
      <c r="G6112" s="26"/>
      <c r="H6112" s="26"/>
    </row>
    <row r="6113" spans="6:8" x14ac:dyDescent="0.2">
      <c r="F6113" s="25"/>
      <c r="G6113" s="26"/>
      <c r="H6113" s="26"/>
    </row>
    <row r="6114" spans="6:8" x14ac:dyDescent="0.2">
      <c r="F6114" s="25"/>
      <c r="G6114" s="26"/>
      <c r="H6114" s="26"/>
    </row>
    <row r="6115" spans="6:8" x14ac:dyDescent="0.2">
      <c r="F6115" s="25"/>
      <c r="G6115" s="26"/>
      <c r="H6115" s="26"/>
    </row>
    <row r="6116" spans="6:8" x14ac:dyDescent="0.2">
      <c r="F6116" s="25"/>
      <c r="G6116" s="26"/>
      <c r="H6116" s="26"/>
    </row>
    <row r="6117" spans="6:8" x14ac:dyDescent="0.2">
      <c r="F6117" s="25"/>
      <c r="G6117" s="26"/>
      <c r="H6117" s="26"/>
    </row>
    <row r="6118" spans="6:8" x14ac:dyDescent="0.2">
      <c r="F6118" s="25"/>
      <c r="G6118" s="26"/>
      <c r="H6118" s="26"/>
    </row>
    <row r="6119" spans="6:8" x14ac:dyDescent="0.2">
      <c r="F6119" s="25"/>
      <c r="G6119" s="26"/>
      <c r="H6119" s="26"/>
    </row>
    <row r="6120" spans="6:8" x14ac:dyDescent="0.2">
      <c r="F6120" s="25"/>
      <c r="G6120" s="26"/>
      <c r="H6120" s="26"/>
    </row>
    <row r="6121" spans="6:8" x14ac:dyDescent="0.2">
      <c r="F6121" s="25"/>
      <c r="G6121" s="26"/>
      <c r="H6121" s="26"/>
    </row>
    <row r="6122" spans="6:8" x14ac:dyDescent="0.2">
      <c r="F6122" s="25"/>
      <c r="G6122" s="26"/>
      <c r="H6122" s="26"/>
    </row>
    <row r="6123" spans="6:8" x14ac:dyDescent="0.2">
      <c r="F6123" s="25"/>
      <c r="G6123" s="26"/>
      <c r="H6123" s="26"/>
    </row>
    <row r="6124" spans="6:8" x14ac:dyDescent="0.2">
      <c r="F6124" s="25"/>
      <c r="G6124" s="26"/>
      <c r="H6124" s="26"/>
    </row>
    <row r="6125" spans="6:8" x14ac:dyDescent="0.2">
      <c r="F6125" s="25"/>
      <c r="G6125" s="26"/>
      <c r="H6125" s="26"/>
    </row>
    <row r="6126" spans="6:8" x14ac:dyDescent="0.2">
      <c r="F6126" s="25"/>
      <c r="G6126" s="26"/>
      <c r="H6126" s="26"/>
    </row>
    <row r="6127" spans="6:8" x14ac:dyDescent="0.2">
      <c r="F6127" s="25"/>
      <c r="G6127" s="26"/>
      <c r="H6127" s="26"/>
    </row>
    <row r="6128" spans="6:8" x14ac:dyDescent="0.2">
      <c r="F6128" s="25"/>
      <c r="G6128" s="26"/>
      <c r="H6128" s="26"/>
    </row>
    <row r="6129" spans="6:8" x14ac:dyDescent="0.2">
      <c r="F6129" s="25"/>
      <c r="G6129" s="26"/>
      <c r="H6129" s="26"/>
    </row>
    <row r="6130" spans="6:8" x14ac:dyDescent="0.2">
      <c r="F6130" s="25"/>
      <c r="G6130" s="26"/>
      <c r="H6130" s="26"/>
    </row>
    <row r="6131" spans="6:8" x14ac:dyDescent="0.2">
      <c r="F6131" s="25"/>
      <c r="G6131" s="26"/>
      <c r="H6131" s="26"/>
    </row>
    <row r="6132" spans="6:8" x14ac:dyDescent="0.2">
      <c r="F6132" s="25"/>
      <c r="G6132" s="26"/>
      <c r="H6132" s="26"/>
    </row>
    <row r="6133" spans="6:8" x14ac:dyDescent="0.2">
      <c r="F6133" s="25"/>
      <c r="G6133" s="26"/>
      <c r="H6133" s="26"/>
    </row>
    <row r="6134" spans="6:8" x14ac:dyDescent="0.2">
      <c r="F6134" s="25"/>
      <c r="G6134" s="26"/>
      <c r="H6134" s="26"/>
    </row>
    <row r="6135" spans="6:8" x14ac:dyDescent="0.2">
      <c r="F6135" s="25"/>
      <c r="G6135" s="26"/>
      <c r="H6135" s="26"/>
    </row>
    <row r="6136" spans="6:8" x14ac:dyDescent="0.2">
      <c r="F6136" s="25"/>
      <c r="G6136" s="26"/>
      <c r="H6136" s="26"/>
    </row>
    <row r="6137" spans="6:8" x14ac:dyDescent="0.2">
      <c r="F6137" s="25"/>
      <c r="G6137" s="26"/>
      <c r="H6137" s="26"/>
    </row>
    <row r="6138" spans="6:8" x14ac:dyDescent="0.2">
      <c r="F6138" s="25"/>
      <c r="G6138" s="26"/>
      <c r="H6138" s="26"/>
    </row>
    <row r="6139" spans="6:8" x14ac:dyDescent="0.2">
      <c r="F6139" s="25"/>
      <c r="G6139" s="26"/>
      <c r="H6139" s="26"/>
    </row>
    <row r="6140" spans="6:8" x14ac:dyDescent="0.2">
      <c r="F6140" s="25"/>
      <c r="G6140" s="26"/>
      <c r="H6140" s="26"/>
    </row>
    <row r="6141" spans="6:8" x14ac:dyDescent="0.2">
      <c r="F6141" s="25"/>
      <c r="G6141" s="26"/>
      <c r="H6141" s="26"/>
    </row>
    <row r="6142" spans="6:8" x14ac:dyDescent="0.2">
      <c r="F6142" s="25"/>
      <c r="G6142" s="26"/>
      <c r="H6142" s="26"/>
    </row>
    <row r="6143" spans="6:8" x14ac:dyDescent="0.2">
      <c r="F6143" s="25"/>
      <c r="G6143" s="26"/>
      <c r="H6143" s="26"/>
    </row>
    <row r="6144" spans="6:8" x14ac:dyDescent="0.2">
      <c r="F6144" s="25"/>
      <c r="G6144" s="26"/>
      <c r="H6144" s="26"/>
    </row>
    <row r="6145" spans="6:8" x14ac:dyDescent="0.2">
      <c r="F6145" s="25"/>
      <c r="G6145" s="26"/>
      <c r="H6145" s="26"/>
    </row>
    <row r="6146" spans="6:8" x14ac:dyDescent="0.2">
      <c r="F6146" s="25"/>
      <c r="G6146" s="26"/>
      <c r="H6146" s="26"/>
    </row>
    <row r="6147" spans="6:8" x14ac:dyDescent="0.2">
      <c r="F6147" s="25"/>
      <c r="G6147" s="26"/>
      <c r="H6147" s="26"/>
    </row>
    <row r="6148" spans="6:8" x14ac:dyDescent="0.2">
      <c r="F6148" s="25"/>
      <c r="G6148" s="26"/>
      <c r="H6148" s="26"/>
    </row>
    <row r="6149" spans="6:8" x14ac:dyDescent="0.2">
      <c r="F6149" s="25"/>
      <c r="G6149" s="26"/>
      <c r="H6149" s="26"/>
    </row>
    <row r="6150" spans="6:8" x14ac:dyDescent="0.2">
      <c r="F6150" s="25"/>
      <c r="G6150" s="26"/>
      <c r="H6150" s="26"/>
    </row>
    <row r="6151" spans="6:8" x14ac:dyDescent="0.2">
      <c r="F6151" s="25"/>
      <c r="G6151" s="26"/>
      <c r="H6151" s="26"/>
    </row>
    <row r="6152" spans="6:8" x14ac:dyDescent="0.2">
      <c r="F6152" s="25"/>
      <c r="G6152" s="26"/>
      <c r="H6152" s="26"/>
    </row>
    <row r="6153" spans="6:8" x14ac:dyDescent="0.2">
      <c r="F6153" s="25"/>
      <c r="G6153" s="26"/>
      <c r="H6153" s="26"/>
    </row>
    <row r="6154" spans="6:8" x14ac:dyDescent="0.2">
      <c r="F6154" s="25"/>
      <c r="G6154" s="26"/>
      <c r="H6154" s="26"/>
    </row>
    <row r="6155" spans="6:8" x14ac:dyDescent="0.2">
      <c r="F6155" s="25"/>
      <c r="G6155" s="26"/>
      <c r="H6155" s="26"/>
    </row>
    <row r="6156" spans="6:8" x14ac:dyDescent="0.2">
      <c r="F6156" s="25"/>
      <c r="G6156" s="26"/>
      <c r="H6156" s="26"/>
    </row>
    <row r="6157" spans="6:8" x14ac:dyDescent="0.2">
      <c r="F6157" s="25"/>
      <c r="G6157" s="26"/>
      <c r="H6157" s="26"/>
    </row>
    <row r="6158" spans="6:8" x14ac:dyDescent="0.2">
      <c r="F6158" s="25"/>
      <c r="G6158" s="26"/>
      <c r="H6158" s="26"/>
    </row>
    <row r="6159" spans="6:8" x14ac:dyDescent="0.2">
      <c r="F6159" s="25"/>
      <c r="G6159" s="26"/>
      <c r="H6159" s="26"/>
    </row>
    <row r="6160" spans="6:8" x14ac:dyDescent="0.2">
      <c r="F6160" s="25"/>
      <c r="G6160" s="26"/>
      <c r="H6160" s="26"/>
    </row>
    <row r="6161" spans="6:8" x14ac:dyDescent="0.2">
      <c r="F6161" s="25"/>
      <c r="G6161" s="26"/>
      <c r="H6161" s="26"/>
    </row>
    <row r="6162" spans="6:8" x14ac:dyDescent="0.2">
      <c r="F6162" s="25"/>
      <c r="G6162" s="26"/>
      <c r="H6162" s="26"/>
    </row>
    <row r="6163" spans="6:8" x14ac:dyDescent="0.2">
      <c r="F6163" s="25"/>
      <c r="G6163" s="26"/>
      <c r="H6163" s="26"/>
    </row>
    <row r="6164" spans="6:8" x14ac:dyDescent="0.2">
      <c r="F6164" s="25"/>
      <c r="G6164" s="26"/>
      <c r="H6164" s="26"/>
    </row>
    <row r="6165" spans="6:8" x14ac:dyDescent="0.2">
      <c r="F6165" s="25"/>
      <c r="G6165" s="26"/>
      <c r="H6165" s="26"/>
    </row>
    <row r="6166" spans="6:8" x14ac:dyDescent="0.2">
      <c r="F6166" s="25"/>
      <c r="G6166" s="26"/>
      <c r="H6166" s="26"/>
    </row>
    <row r="6167" spans="6:8" x14ac:dyDescent="0.2">
      <c r="F6167" s="25"/>
      <c r="G6167" s="26"/>
      <c r="H6167" s="26"/>
    </row>
    <row r="6168" spans="6:8" x14ac:dyDescent="0.2">
      <c r="F6168" s="25"/>
      <c r="G6168" s="26"/>
      <c r="H6168" s="26"/>
    </row>
    <row r="6169" spans="6:8" x14ac:dyDescent="0.2">
      <c r="F6169" s="25"/>
      <c r="G6169" s="26"/>
      <c r="H6169" s="26"/>
    </row>
    <row r="6170" spans="6:8" x14ac:dyDescent="0.2">
      <c r="F6170" s="25"/>
      <c r="G6170" s="26"/>
      <c r="H6170" s="26"/>
    </row>
    <row r="6171" spans="6:8" x14ac:dyDescent="0.2">
      <c r="F6171" s="25"/>
      <c r="G6171" s="26"/>
      <c r="H6171" s="26"/>
    </row>
    <row r="6172" spans="6:8" x14ac:dyDescent="0.2">
      <c r="F6172" s="25"/>
      <c r="G6172" s="26"/>
      <c r="H6172" s="26"/>
    </row>
    <row r="6173" spans="6:8" x14ac:dyDescent="0.2">
      <c r="F6173" s="25"/>
      <c r="G6173" s="26"/>
      <c r="H6173" s="26"/>
    </row>
    <row r="6174" spans="6:8" x14ac:dyDescent="0.2">
      <c r="F6174" s="25"/>
      <c r="G6174" s="26"/>
      <c r="H6174" s="26"/>
    </row>
    <row r="6175" spans="6:8" x14ac:dyDescent="0.2">
      <c r="F6175" s="25"/>
      <c r="G6175" s="26"/>
      <c r="H6175" s="26"/>
    </row>
    <row r="6176" spans="6:8" x14ac:dyDescent="0.2">
      <c r="F6176" s="25"/>
      <c r="G6176" s="26"/>
      <c r="H6176" s="26"/>
    </row>
    <row r="6177" spans="6:8" x14ac:dyDescent="0.2">
      <c r="F6177" s="25"/>
      <c r="G6177" s="26"/>
      <c r="H6177" s="26"/>
    </row>
    <row r="6178" spans="6:8" x14ac:dyDescent="0.2">
      <c r="F6178" s="25"/>
      <c r="G6178" s="26"/>
      <c r="H6178" s="26"/>
    </row>
    <row r="6179" spans="6:8" x14ac:dyDescent="0.2">
      <c r="F6179" s="25"/>
      <c r="G6179" s="26"/>
      <c r="H6179" s="26"/>
    </row>
    <row r="6180" spans="6:8" x14ac:dyDescent="0.2">
      <c r="F6180" s="25"/>
      <c r="G6180" s="26"/>
      <c r="H6180" s="26"/>
    </row>
    <row r="6181" spans="6:8" x14ac:dyDescent="0.2">
      <c r="F6181" s="25"/>
      <c r="G6181" s="26"/>
      <c r="H6181" s="26"/>
    </row>
    <row r="6182" spans="6:8" x14ac:dyDescent="0.2">
      <c r="F6182" s="25"/>
      <c r="G6182" s="26"/>
      <c r="H6182" s="26"/>
    </row>
    <row r="6183" spans="6:8" x14ac:dyDescent="0.2">
      <c r="F6183" s="25"/>
      <c r="G6183" s="26"/>
      <c r="H6183" s="26"/>
    </row>
    <row r="6184" spans="6:8" x14ac:dyDescent="0.2">
      <c r="F6184" s="25"/>
      <c r="G6184" s="26"/>
      <c r="H6184" s="26"/>
    </row>
    <row r="6185" spans="6:8" x14ac:dyDescent="0.2">
      <c r="F6185" s="25"/>
      <c r="G6185" s="26"/>
      <c r="H6185" s="26"/>
    </row>
    <row r="6186" spans="6:8" x14ac:dyDescent="0.2">
      <c r="F6186" s="25"/>
      <c r="G6186" s="26"/>
      <c r="H6186" s="26"/>
    </row>
    <row r="6187" spans="6:8" x14ac:dyDescent="0.2">
      <c r="F6187" s="25"/>
      <c r="G6187" s="26"/>
      <c r="H6187" s="26"/>
    </row>
    <row r="6188" spans="6:8" x14ac:dyDescent="0.2">
      <c r="F6188" s="25"/>
      <c r="G6188" s="26"/>
      <c r="H6188" s="26"/>
    </row>
    <row r="6189" spans="6:8" x14ac:dyDescent="0.2">
      <c r="F6189" s="25"/>
      <c r="G6189" s="26"/>
      <c r="H6189" s="26"/>
    </row>
    <row r="6190" spans="6:8" x14ac:dyDescent="0.2">
      <c r="F6190" s="25"/>
      <c r="G6190" s="26"/>
      <c r="H6190" s="26"/>
    </row>
    <row r="6191" spans="6:8" x14ac:dyDescent="0.2">
      <c r="F6191" s="25"/>
      <c r="G6191" s="26"/>
      <c r="H6191" s="26"/>
    </row>
    <row r="6192" spans="6:8" x14ac:dyDescent="0.2">
      <c r="F6192" s="25"/>
      <c r="G6192" s="26"/>
      <c r="H6192" s="26"/>
    </row>
    <row r="6193" spans="6:8" x14ac:dyDescent="0.2">
      <c r="F6193" s="25"/>
      <c r="G6193" s="26"/>
      <c r="H6193" s="26"/>
    </row>
    <row r="6194" spans="6:8" x14ac:dyDescent="0.2">
      <c r="F6194" s="25"/>
      <c r="G6194" s="26"/>
      <c r="H6194" s="26"/>
    </row>
    <row r="6195" spans="6:8" x14ac:dyDescent="0.2">
      <c r="F6195" s="25"/>
      <c r="G6195" s="26"/>
      <c r="H6195" s="26"/>
    </row>
    <row r="6196" spans="6:8" x14ac:dyDescent="0.2">
      <c r="F6196" s="25"/>
      <c r="G6196" s="26"/>
      <c r="H6196" s="26"/>
    </row>
    <row r="6197" spans="6:8" x14ac:dyDescent="0.2">
      <c r="F6197" s="25"/>
      <c r="G6197" s="26"/>
      <c r="H6197" s="26"/>
    </row>
    <row r="6198" spans="6:8" x14ac:dyDescent="0.2">
      <c r="F6198" s="25"/>
      <c r="G6198" s="26"/>
      <c r="H6198" s="26"/>
    </row>
    <row r="6199" spans="6:8" x14ac:dyDescent="0.2">
      <c r="F6199" s="25"/>
      <c r="G6199" s="26"/>
      <c r="H6199" s="26"/>
    </row>
    <row r="6200" spans="6:8" x14ac:dyDescent="0.2">
      <c r="F6200" s="25"/>
      <c r="G6200" s="26"/>
      <c r="H6200" s="26"/>
    </row>
    <row r="6201" spans="6:8" x14ac:dyDescent="0.2">
      <c r="F6201" s="25"/>
      <c r="G6201" s="26"/>
      <c r="H6201" s="26"/>
    </row>
    <row r="6202" spans="6:8" x14ac:dyDescent="0.2">
      <c r="F6202" s="25"/>
      <c r="G6202" s="26"/>
      <c r="H6202" s="26"/>
    </row>
    <row r="6203" spans="6:8" x14ac:dyDescent="0.2">
      <c r="F6203" s="25"/>
      <c r="G6203" s="26"/>
      <c r="H6203" s="26"/>
    </row>
    <row r="6204" spans="6:8" x14ac:dyDescent="0.2">
      <c r="F6204" s="25"/>
      <c r="G6204" s="26"/>
      <c r="H6204" s="26"/>
    </row>
    <row r="6205" spans="6:8" x14ac:dyDescent="0.2">
      <c r="F6205" s="25"/>
      <c r="G6205" s="26"/>
      <c r="H6205" s="26"/>
    </row>
    <row r="6206" spans="6:8" x14ac:dyDescent="0.2">
      <c r="F6206" s="25"/>
      <c r="G6206" s="26"/>
      <c r="H6206" s="26"/>
    </row>
    <row r="6207" spans="6:8" x14ac:dyDescent="0.2">
      <c r="F6207" s="25"/>
      <c r="G6207" s="26"/>
      <c r="H6207" s="26"/>
    </row>
    <row r="6208" spans="6:8" x14ac:dyDescent="0.2">
      <c r="F6208" s="25"/>
      <c r="G6208" s="26"/>
      <c r="H6208" s="26"/>
    </row>
    <row r="6209" spans="6:8" x14ac:dyDescent="0.2">
      <c r="F6209" s="25"/>
      <c r="G6209" s="26"/>
      <c r="H6209" s="26"/>
    </row>
    <row r="6210" spans="6:8" x14ac:dyDescent="0.2">
      <c r="F6210" s="25"/>
      <c r="G6210" s="26"/>
      <c r="H6210" s="26"/>
    </row>
    <row r="6211" spans="6:8" x14ac:dyDescent="0.2">
      <c r="F6211" s="25"/>
      <c r="G6211" s="26"/>
      <c r="H6211" s="26"/>
    </row>
    <row r="6212" spans="6:8" x14ac:dyDescent="0.2">
      <c r="F6212" s="25"/>
      <c r="G6212" s="26"/>
      <c r="H6212" s="26"/>
    </row>
    <row r="6213" spans="6:8" x14ac:dyDescent="0.2">
      <c r="F6213" s="25"/>
      <c r="G6213" s="26"/>
      <c r="H6213" s="26"/>
    </row>
    <row r="6214" spans="6:8" x14ac:dyDescent="0.2">
      <c r="F6214" s="25"/>
      <c r="G6214" s="26"/>
      <c r="H6214" s="26"/>
    </row>
    <row r="6215" spans="6:8" x14ac:dyDescent="0.2">
      <c r="F6215" s="25"/>
      <c r="G6215" s="26"/>
      <c r="H6215" s="26"/>
    </row>
    <row r="6216" spans="6:8" x14ac:dyDescent="0.2">
      <c r="F6216" s="25"/>
      <c r="G6216" s="26"/>
      <c r="H6216" s="26"/>
    </row>
    <row r="6217" spans="6:8" x14ac:dyDescent="0.2">
      <c r="F6217" s="25"/>
      <c r="G6217" s="26"/>
      <c r="H6217" s="26"/>
    </row>
    <row r="6218" spans="6:8" x14ac:dyDescent="0.2">
      <c r="F6218" s="25"/>
      <c r="G6218" s="26"/>
      <c r="H6218" s="26"/>
    </row>
    <row r="6219" spans="6:8" x14ac:dyDescent="0.2">
      <c r="F6219" s="25"/>
      <c r="G6219" s="26"/>
      <c r="H6219" s="26"/>
    </row>
    <row r="6220" spans="6:8" x14ac:dyDescent="0.2">
      <c r="F6220" s="25"/>
      <c r="G6220" s="26"/>
      <c r="H6220" s="26"/>
    </row>
    <row r="6221" spans="6:8" x14ac:dyDescent="0.2">
      <c r="F6221" s="25"/>
      <c r="G6221" s="26"/>
      <c r="H6221" s="26"/>
    </row>
    <row r="6222" spans="6:8" x14ac:dyDescent="0.2">
      <c r="F6222" s="25"/>
      <c r="G6222" s="26"/>
      <c r="H6222" s="26"/>
    </row>
    <row r="6223" spans="6:8" x14ac:dyDescent="0.2">
      <c r="F6223" s="25"/>
      <c r="G6223" s="26"/>
      <c r="H6223" s="26"/>
    </row>
    <row r="6224" spans="6:8" x14ac:dyDescent="0.2">
      <c r="F6224" s="25"/>
      <c r="G6224" s="26"/>
      <c r="H6224" s="26"/>
    </row>
    <row r="6225" spans="6:8" x14ac:dyDescent="0.2">
      <c r="F6225" s="25"/>
      <c r="G6225" s="26"/>
      <c r="H6225" s="26"/>
    </row>
    <row r="6226" spans="6:8" x14ac:dyDescent="0.2">
      <c r="F6226" s="25"/>
      <c r="G6226" s="26"/>
      <c r="H6226" s="26"/>
    </row>
    <row r="6227" spans="6:8" x14ac:dyDescent="0.2">
      <c r="F6227" s="25"/>
      <c r="G6227" s="26"/>
      <c r="H6227" s="26"/>
    </row>
    <row r="6228" spans="6:8" x14ac:dyDescent="0.2">
      <c r="F6228" s="25"/>
      <c r="G6228" s="26"/>
      <c r="H6228" s="26"/>
    </row>
    <row r="6229" spans="6:8" x14ac:dyDescent="0.2">
      <c r="F6229" s="25"/>
      <c r="G6229" s="26"/>
      <c r="H6229" s="26"/>
    </row>
    <row r="6230" spans="6:8" x14ac:dyDescent="0.2">
      <c r="F6230" s="25"/>
      <c r="G6230" s="26"/>
      <c r="H6230" s="26"/>
    </row>
    <row r="6231" spans="6:8" x14ac:dyDescent="0.2">
      <c r="F6231" s="25"/>
      <c r="G6231" s="26"/>
      <c r="H6231" s="26"/>
    </row>
    <row r="6232" spans="6:8" x14ac:dyDescent="0.2">
      <c r="F6232" s="25"/>
      <c r="G6232" s="26"/>
      <c r="H6232" s="26"/>
    </row>
    <row r="6233" spans="6:8" x14ac:dyDescent="0.2">
      <c r="F6233" s="25"/>
      <c r="G6233" s="26"/>
      <c r="H6233" s="26"/>
    </row>
    <row r="6234" spans="6:8" x14ac:dyDescent="0.2">
      <c r="F6234" s="25"/>
      <c r="G6234" s="26"/>
      <c r="H6234" s="26"/>
    </row>
    <row r="6235" spans="6:8" x14ac:dyDescent="0.2">
      <c r="F6235" s="25"/>
      <c r="G6235" s="26"/>
      <c r="H6235" s="26"/>
    </row>
    <row r="6236" spans="6:8" x14ac:dyDescent="0.2">
      <c r="F6236" s="25"/>
      <c r="G6236" s="26"/>
      <c r="H6236" s="26"/>
    </row>
    <row r="6237" spans="6:8" x14ac:dyDescent="0.2">
      <c r="F6237" s="25"/>
      <c r="G6237" s="26"/>
      <c r="H6237" s="26"/>
    </row>
    <row r="6238" spans="6:8" x14ac:dyDescent="0.2">
      <c r="F6238" s="25"/>
      <c r="G6238" s="26"/>
      <c r="H6238" s="26"/>
    </row>
    <row r="6239" spans="6:8" x14ac:dyDescent="0.2">
      <c r="F6239" s="25"/>
      <c r="G6239" s="26"/>
      <c r="H6239" s="26"/>
    </row>
    <row r="6240" spans="6:8" x14ac:dyDescent="0.2">
      <c r="F6240" s="25"/>
      <c r="G6240" s="26"/>
      <c r="H6240" s="26"/>
    </row>
    <row r="6241" spans="6:8" x14ac:dyDescent="0.2">
      <c r="F6241" s="25"/>
      <c r="G6241" s="26"/>
      <c r="H6241" s="26"/>
    </row>
    <row r="6242" spans="6:8" x14ac:dyDescent="0.2">
      <c r="F6242" s="25"/>
      <c r="G6242" s="26"/>
      <c r="H6242" s="26"/>
    </row>
    <row r="6243" spans="6:8" x14ac:dyDescent="0.2">
      <c r="F6243" s="25"/>
      <c r="G6243" s="26"/>
      <c r="H6243" s="26"/>
    </row>
    <row r="6244" spans="6:8" x14ac:dyDescent="0.2">
      <c r="F6244" s="25"/>
      <c r="G6244" s="26"/>
      <c r="H6244" s="26"/>
    </row>
    <row r="6245" spans="6:8" x14ac:dyDescent="0.2">
      <c r="F6245" s="25"/>
      <c r="G6245" s="26"/>
      <c r="H6245" s="26"/>
    </row>
    <row r="6246" spans="6:8" x14ac:dyDescent="0.2">
      <c r="F6246" s="25"/>
      <c r="G6246" s="26"/>
      <c r="H6246" s="26"/>
    </row>
    <row r="6247" spans="6:8" x14ac:dyDescent="0.2">
      <c r="F6247" s="25"/>
      <c r="G6247" s="26"/>
      <c r="H6247" s="26"/>
    </row>
    <row r="6248" spans="6:8" x14ac:dyDescent="0.2">
      <c r="F6248" s="25"/>
      <c r="G6248" s="26"/>
      <c r="H6248" s="26"/>
    </row>
    <row r="6249" spans="6:8" x14ac:dyDescent="0.2">
      <c r="F6249" s="25"/>
      <c r="G6249" s="26"/>
      <c r="H6249" s="26"/>
    </row>
    <row r="6250" spans="6:8" x14ac:dyDescent="0.2">
      <c r="F6250" s="25"/>
      <c r="G6250" s="26"/>
      <c r="H6250" s="26"/>
    </row>
    <row r="6251" spans="6:8" x14ac:dyDescent="0.2">
      <c r="F6251" s="25"/>
      <c r="G6251" s="26"/>
      <c r="H6251" s="26"/>
    </row>
    <row r="6252" spans="6:8" x14ac:dyDescent="0.2">
      <c r="F6252" s="25"/>
      <c r="G6252" s="26"/>
      <c r="H6252" s="26"/>
    </row>
    <row r="6253" spans="6:8" x14ac:dyDescent="0.2">
      <c r="F6253" s="25"/>
      <c r="G6253" s="26"/>
      <c r="H6253" s="26"/>
    </row>
    <row r="6254" spans="6:8" x14ac:dyDescent="0.2">
      <c r="F6254" s="25"/>
      <c r="G6254" s="26"/>
      <c r="H6254" s="26"/>
    </row>
    <row r="6255" spans="6:8" x14ac:dyDescent="0.2">
      <c r="F6255" s="25"/>
      <c r="G6255" s="26"/>
      <c r="H6255" s="26"/>
    </row>
    <row r="6256" spans="6:8" x14ac:dyDescent="0.2">
      <c r="F6256" s="25"/>
      <c r="G6256" s="26"/>
      <c r="H6256" s="26"/>
    </row>
    <row r="6257" spans="6:8" x14ac:dyDescent="0.2">
      <c r="F6257" s="25"/>
      <c r="G6257" s="26"/>
      <c r="H6257" s="26"/>
    </row>
    <row r="6258" spans="6:8" x14ac:dyDescent="0.2">
      <c r="F6258" s="25"/>
      <c r="G6258" s="26"/>
      <c r="H6258" s="26"/>
    </row>
    <row r="6259" spans="6:8" x14ac:dyDescent="0.2">
      <c r="F6259" s="25"/>
      <c r="G6259" s="26"/>
      <c r="H6259" s="26"/>
    </row>
    <row r="6260" spans="6:8" x14ac:dyDescent="0.2">
      <c r="F6260" s="25"/>
      <c r="G6260" s="26"/>
      <c r="H6260" s="26"/>
    </row>
    <row r="6261" spans="6:8" x14ac:dyDescent="0.2">
      <c r="F6261" s="25"/>
      <c r="G6261" s="26"/>
      <c r="H6261" s="26"/>
    </row>
    <row r="6262" spans="6:8" x14ac:dyDescent="0.2">
      <c r="F6262" s="25"/>
      <c r="G6262" s="26"/>
      <c r="H6262" s="26"/>
    </row>
    <row r="6263" spans="6:8" x14ac:dyDescent="0.2">
      <c r="F6263" s="25"/>
      <c r="G6263" s="26"/>
      <c r="H6263" s="26"/>
    </row>
    <row r="6264" spans="6:8" x14ac:dyDescent="0.2">
      <c r="F6264" s="25"/>
      <c r="G6264" s="26"/>
      <c r="H6264" s="26"/>
    </row>
    <row r="6265" spans="6:8" x14ac:dyDescent="0.2">
      <c r="F6265" s="25"/>
      <c r="G6265" s="26"/>
      <c r="H6265" s="26"/>
    </row>
    <row r="6266" spans="6:8" x14ac:dyDescent="0.2">
      <c r="F6266" s="25"/>
      <c r="G6266" s="26"/>
      <c r="H6266" s="26"/>
    </row>
    <row r="6267" spans="6:8" x14ac:dyDescent="0.2">
      <c r="F6267" s="25"/>
      <c r="G6267" s="26"/>
      <c r="H6267" s="26"/>
    </row>
    <row r="6268" spans="6:8" x14ac:dyDescent="0.2">
      <c r="F6268" s="25"/>
      <c r="G6268" s="26"/>
      <c r="H6268" s="26"/>
    </row>
    <row r="6269" spans="6:8" x14ac:dyDescent="0.2">
      <c r="F6269" s="25"/>
      <c r="G6269" s="26"/>
      <c r="H6269" s="26"/>
    </row>
    <row r="6270" spans="6:8" x14ac:dyDescent="0.2">
      <c r="F6270" s="25"/>
      <c r="G6270" s="26"/>
      <c r="H6270" s="26"/>
    </row>
    <row r="6271" spans="6:8" x14ac:dyDescent="0.2">
      <c r="F6271" s="25"/>
      <c r="G6271" s="26"/>
      <c r="H6271" s="26"/>
    </row>
    <row r="6272" spans="6:8" x14ac:dyDescent="0.2">
      <c r="F6272" s="25"/>
      <c r="G6272" s="26"/>
      <c r="H6272" s="26"/>
    </row>
    <row r="6273" spans="6:8" x14ac:dyDescent="0.2">
      <c r="F6273" s="25"/>
      <c r="G6273" s="26"/>
      <c r="H6273" s="26"/>
    </row>
    <row r="6274" spans="6:8" x14ac:dyDescent="0.2">
      <c r="F6274" s="25"/>
      <c r="G6274" s="26"/>
      <c r="H6274" s="26"/>
    </row>
    <row r="6275" spans="6:8" x14ac:dyDescent="0.2">
      <c r="F6275" s="25"/>
      <c r="G6275" s="26"/>
      <c r="H6275" s="26"/>
    </row>
    <row r="6276" spans="6:8" x14ac:dyDescent="0.2">
      <c r="F6276" s="25"/>
      <c r="G6276" s="26"/>
      <c r="H6276" s="26"/>
    </row>
    <row r="6277" spans="6:8" x14ac:dyDescent="0.2">
      <c r="F6277" s="25"/>
      <c r="G6277" s="26"/>
      <c r="H6277" s="26"/>
    </row>
    <row r="6278" spans="6:8" x14ac:dyDescent="0.2">
      <c r="F6278" s="25"/>
      <c r="G6278" s="26"/>
      <c r="H6278" s="26"/>
    </row>
    <row r="6279" spans="6:8" x14ac:dyDescent="0.2">
      <c r="F6279" s="25"/>
      <c r="G6279" s="26"/>
      <c r="H6279" s="26"/>
    </row>
    <row r="6280" spans="6:8" x14ac:dyDescent="0.2">
      <c r="F6280" s="25"/>
      <c r="G6280" s="26"/>
      <c r="H6280" s="26"/>
    </row>
    <row r="6281" spans="6:8" x14ac:dyDescent="0.2">
      <c r="F6281" s="25"/>
      <c r="G6281" s="26"/>
      <c r="H6281" s="26"/>
    </row>
    <row r="6282" spans="6:8" x14ac:dyDescent="0.2">
      <c r="F6282" s="25"/>
      <c r="G6282" s="26"/>
      <c r="H6282" s="26"/>
    </row>
    <row r="6283" spans="6:8" x14ac:dyDescent="0.2">
      <c r="F6283" s="25"/>
      <c r="G6283" s="26"/>
      <c r="H6283" s="26"/>
    </row>
    <row r="6284" spans="6:8" x14ac:dyDescent="0.2">
      <c r="F6284" s="25"/>
      <c r="G6284" s="26"/>
      <c r="H6284" s="26"/>
    </row>
    <row r="6285" spans="6:8" x14ac:dyDescent="0.2">
      <c r="F6285" s="25"/>
      <c r="G6285" s="26"/>
      <c r="H6285" s="26"/>
    </row>
    <row r="6286" spans="6:8" x14ac:dyDescent="0.2">
      <c r="F6286" s="25"/>
      <c r="G6286" s="26"/>
      <c r="H6286" s="26"/>
    </row>
    <row r="6287" spans="6:8" x14ac:dyDescent="0.2">
      <c r="F6287" s="25"/>
      <c r="G6287" s="26"/>
      <c r="H6287" s="26"/>
    </row>
    <row r="6288" spans="6:8" x14ac:dyDescent="0.2">
      <c r="F6288" s="25"/>
      <c r="G6288" s="26"/>
      <c r="H6288" s="26"/>
    </row>
    <row r="6289" spans="6:8" x14ac:dyDescent="0.2">
      <c r="F6289" s="25"/>
      <c r="G6289" s="26"/>
      <c r="H6289" s="26"/>
    </row>
    <row r="6290" spans="6:8" x14ac:dyDescent="0.2">
      <c r="F6290" s="25"/>
      <c r="G6290" s="26"/>
      <c r="H6290" s="26"/>
    </row>
    <row r="6291" spans="6:8" x14ac:dyDescent="0.2">
      <c r="F6291" s="25"/>
      <c r="G6291" s="26"/>
      <c r="H6291" s="26"/>
    </row>
    <row r="6292" spans="6:8" x14ac:dyDescent="0.2">
      <c r="F6292" s="25"/>
      <c r="G6292" s="26"/>
      <c r="H6292" s="26"/>
    </row>
    <row r="6293" spans="6:8" x14ac:dyDescent="0.2">
      <c r="F6293" s="25"/>
      <c r="G6293" s="26"/>
      <c r="H6293" s="26"/>
    </row>
    <row r="6294" spans="6:8" x14ac:dyDescent="0.2">
      <c r="F6294" s="25"/>
      <c r="G6294" s="26"/>
      <c r="H6294" s="26"/>
    </row>
    <row r="6295" spans="6:8" x14ac:dyDescent="0.2">
      <c r="F6295" s="25"/>
      <c r="G6295" s="26"/>
      <c r="H6295" s="26"/>
    </row>
    <row r="6296" spans="6:8" x14ac:dyDescent="0.2">
      <c r="F6296" s="25"/>
      <c r="G6296" s="26"/>
      <c r="H6296" s="26"/>
    </row>
    <row r="6297" spans="6:8" x14ac:dyDescent="0.2">
      <c r="F6297" s="25"/>
      <c r="G6297" s="26"/>
      <c r="H6297" s="26"/>
    </row>
    <row r="6298" spans="6:8" x14ac:dyDescent="0.2">
      <c r="F6298" s="25"/>
      <c r="G6298" s="26"/>
      <c r="H6298" s="26"/>
    </row>
    <row r="6299" spans="6:8" x14ac:dyDescent="0.2">
      <c r="F6299" s="25"/>
      <c r="G6299" s="26"/>
      <c r="H6299" s="26"/>
    </row>
    <row r="6300" spans="6:8" x14ac:dyDescent="0.2">
      <c r="F6300" s="25"/>
      <c r="G6300" s="26"/>
      <c r="H6300" s="26"/>
    </row>
    <row r="6301" spans="6:8" x14ac:dyDescent="0.2">
      <c r="F6301" s="25"/>
      <c r="G6301" s="26"/>
      <c r="H6301" s="26"/>
    </row>
    <row r="6302" spans="6:8" x14ac:dyDescent="0.2">
      <c r="F6302" s="25"/>
      <c r="G6302" s="26"/>
      <c r="H6302" s="26"/>
    </row>
    <row r="6303" spans="6:8" x14ac:dyDescent="0.2">
      <c r="F6303" s="25"/>
      <c r="G6303" s="26"/>
      <c r="H6303" s="26"/>
    </row>
    <row r="6304" spans="6:8" x14ac:dyDescent="0.2">
      <c r="F6304" s="25"/>
      <c r="G6304" s="26"/>
      <c r="H6304" s="26"/>
    </row>
    <row r="6305" spans="6:8" x14ac:dyDescent="0.2">
      <c r="F6305" s="25"/>
      <c r="G6305" s="26"/>
      <c r="H6305" s="26"/>
    </row>
    <row r="6306" spans="6:8" x14ac:dyDescent="0.2">
      <c r="F6306" s="25"/>
      <c r="G6306" s="26"/>
      <c r="H6306" s="26"/>
    </row>
    <row r="6307" spans="6:8" x14ac:dyDescent="0.2">
      <c r="F6307" s="25"/>
      <c r="G6307" s="26"/>
      <c r="H6307" s="26"/>
    </row>
    <row r="6308" spans="6:8" x14ac:dyDescent="0.2">
      <c r="F6308" s="25"/>
      <c r="G6308" s="26"/>
      <c r="H6308" s="26"/>
    </row>
    <row r="6309" spans="6:8" x14ac:dyDescent="0.2">
      <c r="F6309" s="25"/>
      <c r="G6309" s="26"/>
      <c r="H6309" s="26"/>
    </row>
    <row r="6310" spans="6:8" x14ac:dyDescent="0.2">
      <c r="F6310" s="25"/>
      <c r="G6310" s="26"/>
      <c r="H6310" s="26"/>
    </row>
    <row r="6311" spans="6:8" x14ac:dyDescent="0.2">
      <c r="F6311" s="25"/>
      <c r="G6311" s="26"/>
      <c r="H6311" s="26"/>
    </row>
    <row r="6312" spans="6:8" x14ac:dyDescent="0.2">
      <c r="F6312" s="25"/>
      <c r="G6312" s="26"/>
      <c r="H6312" s="26"/>
    </row>
    <row r="6313" spans="6:8" x14ac:dyDescent="0.2">
      <c r="F6313" s="25"/>
      <c r="G6313" s="26"/>
      <c r="H6313" s="26"/>
    </row>
    <row r="6314" spans="6:8" x14ac:dyDescent="0.2">
      <c r="F6314" s="25"/>
      <c r="G6314" s="26"/>
      <c r="H6314" s="26"/>
    </row>
    <row r="6315" spans="6:8" x14ac:dyDescent="0.2">
      <c r="F6315" s="25"/>
      <c r="G6315" s="26"/>
      <c r="H6315" s="26"/>
    </row>
    <row r="6316" spans="6:8" x14ac:dyDescent="0.2">
      <c r="F6316" s="25"/>
      <c r="G6316" s="26"/>
      <c r="H6316" s="26"/>
    </row>
    <row r="6317" spans="6:8" x14ac:dyDescent="0.2">
      <c r="F6317" s="25"/>
      <c r="G6317" s="26"/>
      <c r="H6317" s="26"/>
    </row>
    <row r="6318" spans="6:8" x14ac:dyDescent="0.2">
      <c r="F6318" s="25"/>
      <c r="G6318" s="26"/>
      <c r="H6318" s="26"/>
    </row>
    <row r="6319" spans="6:8" x14ac:dyDescent="0.2">
      <c r="F6319" s="25"/>
      <c r="G6319" s="26"/>
      <c r="H6319" s="26"/>
    </row>
    <row r="6320" spans="6:8" x14ac:dyDescent="0.2">
      <c r="F6320" s="25"/>
      <c r="G6320" s="26"/>
      <c r="H6320" s="26"/>
    </row>
    <row r="6321" spans="6:8" x14ac:dyDescent="0.2">
      <c r="F6321" s="25"/>
      <c r="G6321" s="26"/>
      <c r="H6321" s="26"/>
    </row>
    <row r="6322" spans="6:8" x14ac:dyDescent="0.2">
      <c r="F6322" s="25"/>
      <c r="G6322" s="26"/>
      <c r="H6322" s="26"/>
    </row>
    <row r="6323" spans="6:8" x14ac:dyDescent="0.2">
      <c r="F6323" s="25"/>
      <c r="G6323" s="26"/>
      <c r="H6323" s="26"/>
    </row>
    <row r="6324" spans="6:8" x14ac:dyDescent="0.2">
      <c r="F6324" s="25"/>
      <c r="G6324" s="26"/>
      <c r="H6324" s="26"/>
    </row>
    <row r="6325" spans="6:8" x14ac:dyDescent="0.2">
      <c r="F6325" s="25"/>
      <c r="G6325" s="26"/>
      <c r="H6325" s="26"/>
    </row>
    <row r="6326" spans="6:8" x14ac:dyDescent="0.2">
      <c r="F6326" s="25"/>
      <c r="G6326" s="26"/>
      <c r="H6326" s="26"/>
    </row>
    <row r="6327" spans="6:8" x14ac:dyDescent="0.2">
      <c r="F6327" s="25"/>
      <c r="G6327" s="26"/>
      <c r="H6327" s="26"/>
    </row>
    <row r="6328" spans="6:8" x14ac:dyDescent="0.2">
      <c r="F6328" s="25"/>
      <c r="G6328" s="26"/>
      <c r="H6328" s="26"/>
    </row>
    <row r="6329" spans="6:8" x14ac:dyDescent="0.2">
      <c r="F6329" s="25"/>
      <c r="G6329" s="26"/>
      <c r="H6329" s="26"/>
    </row>
    <row r="6330" spans="6:8" x14ac:dyDescent="0.2">
      <c r="F6330" s="25"/>
      <c r="G6330" s="26"/>
      <c r="H6330" s="26"/>
    </row>
    <row r="6331" spans="6:8" x14ac:dyDescent="0.2">
      <c r="F6331" s="25"/>
      <c r="G6331" s="26"/>
      <c r="H6331" s="26"/>
    </row>
    <row r="6332" spans="6:8" x14ac:dyDescent="0.2">
      <c r="F6332" s="25"/>
      <c r="G6332" s="26"/>
      <c r="H6332" s="26"/>
    </row>
    <row r="6333" spans="6:8" x14ac:dyDescent="0.2">
      <c r="F6333" s="25"/>
      <c r="G6333" s="26"/>
      <c r="H6333" s="26"/>
    </row>
    <row r="6334" spans="6:8" x14ac:dyDescent="0.2">
      <c r="F6334" s="25"/>
      <c r="G6334" s="26"/>
      <c r="H6334" s="26"/>
    </row>
    <row r="6335" spans="6:8" x14ac:dyDescent="0.2">
      <c r="F6335" s="25"/>
      <c r="G6335" s="26"/>
      <c r="H6335" s="26"/>
    </row>
    <row r="6336" spans="6:8" x14ac:dyDescent="0.2">
      <c r="F6336" s="25"/>
      <c r="G6336" s="26"/>
      <c r="H6336" s="26"/>
    </row>
    <row r="6337" spans="6:8" x14ac:dyDescent="0.2">
      <c r="F6337" s="25"/>
      <c r="G6337" s="26"/>
      <c r="H6337" s="26"/>
    </row>
    <row r="6338" spans="6:8" x14ac:dyDescent="0.2">
      <c r="F6338" s="25"/>
      <c r="G6338" s="26"/>
      <c r="H6338" s="26"/>
    </row>
    <row r="6339" spans="6:8" x14ac:dyDescent="0.2">
      <c r="F6339" s="25"/>
      <c r="G6339" s="26"/>
      <c r="H6339" s="26"/>
    </row>
    <row r="6340" spans="6:8" x14ac:dyDescent="0.2">
      <c r="F6340" s="25"/>
      <c r="G6340" s="26"/>
      <c r="H6340" s="26"/>
    </row>
    <row r="6341" spans="6:8" x14ac:dyDescent="0.2">
      <c r="F6341" s="25"/>
      <c r="G6341" s="26"/>
      <c r="H6341" s="26"/>
    </row>
    <row r="6342" spans="6:8" x14ac:dyDescent="0.2">
      <c r="F6342" s="25"/>
      <c r="G6342" s="26"/>
      <c r="H6342" s="26"/>
    </row>
    <row r="6343" spans="6:8" x14ac:dyDescent="0.2">
      <c r="F6343" s="25"/>
      <c r="G6343" s="26"/>
      <c r="H6343" s="26"/>
    </row>
    <row r="6344" spans="6:8" x14ac:dyDescent="0.2">
      <c r="F6344" s="25"/>
      <c r="G6344" s="26"/>
      <c r="H6344" s="26"/>
    </row>
    <row r="6345" spans="6:8" x14ac:dyDescent="0.2">
      <c r="F6345" s="25"/>
      <c r="G6345" s="26"/>
      <c r="H6345" s="26"/>
    </row>
    <row r="6346" spans="6:8" x14ac:dyDescent="0.2">
      <c r="F6346" s="25"/>
      <c r="G6346" s="26"/>
      <c r="H6346" s="26"/>
    </row>
    <row r="6347" spans="6:8" x14ac:dyDescent="0.2">
      <c r="F6347" s="25"/>
      <c r="G6347" s="26"/>
      <c r="H6347" s="26"/>
    </row>
    <row r="6348" spans="6:8" x14ac:dyDescent="0.2">
      <c r="F6348" s="25"/>
      <c r="G6348" s="26"/>
      <c r="H6348" s="26"/>
    </row>
    <row r="6349" spans="6:8" x14ac:dyDescent="0.2">
      <c r="F6349" s="25"/>
      <c r="G6349" s="26"/>
      <c r="H6349" s="26"/>
    </row>
    <row r="6350" spans="6:8" x14ac:dyDescent="0.2">
      <c r="F6350" s="25"/>
      <c r="G6350" s="26"/>
      <c r="H6350" s="26"/>
    </row>
    <row r="6351" spans="6:8" x14ac:dyDescent="0.2">
      <c r="F6351" s="25"/>
      <c r="G6351" s="26"/>
      <c r="H6351" s="26"/>
    </row>
    <row r="6352" spans="6:8" x14ac:dyDescent="0.2">
      <c r="F6352" s="25"/>
      <c r="G6352" s="26"/>
      <c r="H6352" s="26"/>
    </row>
    <row r="6353" spans="6:8" x14ac:dyDescent="0.2">
      <c r="F6353" s="25"/>
      <c r="G6353" s="26"/>
      <c r="H6353" s="26"/>
    </row>
    <row r="6354" spans="6:8" x14ac:dyDescent="0.2">
      <c r="F6354" s="25"/>
      <c r="G6354" s="26"/>
      <c r="H6354" s="26"/>
    </row>
    <row r="6355" spans="6:8" x14ac:dyDescent="0.2">
      <c r="F6355" s="25"/>
      <c r="G6355" s="26"/>
      <c r="H6355" s="26"/>
    </row>
    <row r="6356" spans="6:8" x14ac:dyDescent="0.2">
      <c r="F6356" s="25"/>
      <c r="G6356" s="26"/>
      <c r="H6356" s="26"/>
    </row>
    <row r="6357" spans="6:8" x14ac:dyDescent="0.2">
      <c r="F6357" s="25"/>
      <c r="G6357" s="26"/>
      <c r="H6357" s="26"/>
    </row>
    <row r="6358" spans="6:8" x14ac:dyDescent="0.2">
      <c r="F6358" s="25"/>
      <c r="G6358" s="26"/>
      <c r="H6358" s="26"/>
    </row>
    <row r="6359" spans="6:8" x14ac:dyDescent="0.2">
      <c r="F6359" s="25"/>
      <c r="G6359" s="26"/>
      <c r="H6359" s="26"/>
    </row>
    <row r="6360" spans="6:8" x14ac:dyDescent="0.2">
      <c r="F6360" s="25"/>
      <c r="G6360" s="26"/>
      <c r="H6360" s="26"/>
    </row>
    <row r="6361" spans="6:8" x14ac:dyDescent="0.2">
      <c r="F6361" s="25"/>
      <c r="G6361" s="26"/>
      <c r="H6361" s="26"/>
    </row>
    <row r="6362" spans="6:8" x14ac:dyDescent="0.2">
      <c r="F6362" s="25"/>
      <c r="G6362" s="26"/>
      <c r="H6362" s="26"/>
    </row>
    <row r="6363" spans="6:8" x14ac:dyDescent="0.2">
      <c r="F6363" s="25"/>
      <c r="G6363" s="26"/>
      <c r="H6363" s="26"/>
    </row>
    <row r="6364" spans="6:8" x14ac:dyDescent="0.2">
      <c r="F6364" s="25"/>
      <c r="G6364" s="26"/>
      <c r="H6364" s="26"/>
    </row>
    <row r="6365" spans="6:8" x14ac:dyDescent="0.2">
      <c r="F6365" s="25"/>
      <c r="G6365" s="26"/>
      <c r="H6365" s="26"/>
    </row>
    <row r="6366" spans="6:8" x14ac:dyDescent="0.2">
      <c r="F6366" s="25"/>
      <c r="G6366" s="26"/>
      <c r="H6366" s="26"/>
    </row>
    <row r="6367" spans="6:8" x14ac:dyDescent="0.2">
      <c r="F6367" s="25"/>
      <c r="G6367" s="26"/>
      <c r="H6367" s="26"/>
    </row>
    <row r="6368" spans="6:8" x14ac:dyDescent="0.2">
      <c r="F6368" s="25"/>
      <c r="G6368" s="26"/>
      <c r="H6368" s="26"/>
    </row>
    <row r="6369" spans="6:8" x14ac:dyDescent="0.2">
      <c r="F6369" s="25"/>
      <c r="G6369" s="26"/>
      <c r="H6369" s="26"/>
    </row>
    <row r="6370" spans="6:8" x14ac:dyDescent="0.2">
      <c r="F6370" s="25"/>
      <c r="G6370" s="26"/>
      <c r="H6370" s="26"/>
    </row>
    <row r="6371" spans="6:8" x14ac:dyDescent="0.2">
      <c r="F6371" s="25"/>
      <c r="G6371" s="26"/>
      <c r="H6371" s="26"/>
    </row>
    <row r="6372" spans="6:8" x14ac:dyDescent="0.2">
      <c r="F6372" s="25"/>
      <c r="G6372" s="26"/>
      <c r="H6372" s="26"/>
    </row>
    <row r="6373" spans="6:8" x14ac:dyDescent="0.2">
      <c r="F6373" s="25"/>
      <c r="G6373" s="26"/>
      <c r="H6373" s="26"/>
    </row>
    <row r="6374" spans="6:8" x14ac:dyDescent="0.2">
      <c r="F6374" s="25"/>
      <c r="G6374" s="26"/>
      <c r="H6374" s="26"/>
    </row>
    <row r="6375" spans="6:8" x14ac:dyDescent="0.2">
      <c r="F6375" s="25"/>
      <c r="G6375" s="26"/>
      <c r="H6375" s="26"/>
    </row>
    <row r="6376" spans="6:8" x14ac:dyDescent="0.2">
      <c r="F6376" s="25"/>
      <c r="G6376" s="26"/>
      <c r="H6376" s="26"/>
    </row>
    <row r="6377" spans="6:8" x14ac:dyDescent="0.2">
      <c r="F6377" s="25"/>
      <c r="G6377" s="26"/>
      <c r="H6377" s="26"/>
    </row>
    <row r="6378" spans="6:8" x14ac:dyDescent="0.2">
      <c r="F6378" s="25"/>
      <c r="G6378" s="26"/>
      <c r="H6378" s="26"/>
    </row>
    <row r="6379" spans="6:8" x14ac:dyDescent="0.2">
      <c r="F6379" s="25"/>
      <c r="G6379" s="26"/>
      <c r="H6379" s="26"/>
    </row>
    <row r="6380" spans="6:8" x14ac:dyDescent="0.2">
      <c r="F6380" s="25"/>
      <c r="G6380" s="26"/>
      <c r="H6380" s="26"/>
    </row>
    <row r="6381" spans="6:8" x14ac:dyDescent="0.2">
      <c r="F6381" s="25"/>
      <c r="G6381" s="26"/>
      <c r="H6381" s="26"/>
    </row>
    <row r="6382" spans="6:8" x14ac:dyDescent="0.2">
      <c r="F6382" s="25"/>
      <c r="G6382" s="26"/>
      <c r="H6382" s="26"/>
    </row>
    <row r="6383" spans="6:8" x14ac:dyDescent="0.2">
      <c r="F6383" s="25"/>
      <c r="G6383" s="26"/>
      <c r="H6383" s="26"/>
    </row>
    <row r="6384" spans="6:8" x14ac:dyDescent="0.2">
      <c r="F6384" s="25"/>
      <c r="G6384" s="26"/>
      <c r="H6384" s="26"/>
    </row>
    <row r="6385" spans="6:8" x14ac:dyDescent="0.2">
      <c r="F6385" s="25"/>
      <c r="G6385" s="26"/>
      <c r="H6385" s="26"/>
    </row>
    <row r="6386" spans="6:8" x14ac:dyDescent="0.2">
      <c r="F6386" s="25"/>
      <c r="G6386" s="26"/>
      <c r="H6386" s="26"/>
    </row>
    <row r="6387" spans="6:8" x14ac:dyDescent="0.2">
      <c r="F6387" s="25"/>
      <c r="G6387" s="26"/>
      <c r="H6387" s="26"/>
    </row>
    <row r="6388" spans="6:8" x14ac:dyDescent="0.2">
      <c r="F6388" s="25"/>
      <c r="G6388" s="26"/>
      <c r="H6388" s="26"/>
    </row>
    <row r="6389" spans="6:8" x14ac:dyDescent="0.2">
      <c r="F6389" s="25"/>
      <c r="G6389" s="26"/>
      <c r="H6389" s="26"/>
    </row>
    <row r="6390" spans="6:8" x14ac:dyDescent="0.2">
      <c r="F6390" s="25"/>
      <c r="G6390" s="26"/>
      <c r="H6390" s="26"/>
    </row>
    <row r="6391" spans="6:8" x14ac:dyDescent="0.2">
      <c r="F6391" s="25"/>
      <c r="G6391" s="26"/>
      <c r="H6391" s="26"/>
    </row>
    <row r="6392" spans="6:8" x14ac:dyDescent="0.2">
      <c r="F6392" s="25"/>
      <c r="G6392" s="26"/>
      <c r="H6392" s="26"/>
    </row>
    <row r="6393" spans="6:8" x14ac:dyDescent="0.2">
      <c r="F6393" s="25"/>
      <c r="G6393" s="26"/>
      <c r="H6393" s="26"/>
    </row>
    <row r="6394" spans="6:8" x14ac:dyDescent="0.2">
      <c r="F6394" s="25"/>
      <c r="G6394" s="26"/>
      <c r="H6394" s="26"/>
    </row>
    <row r="6395" spans="6:8" x14ac:dyDescent="0.2">
      <c r="F6395" s="25"/>
      <c r="G6395" s="26"/>
      <c r="H6395" s="26"/>
    </row>
    <row r="6396" spans="6:8" x14ac:dyDescent="0.2">
      <c r="F6396" s="25"/>
      <c r="G6396" s="26"/>
      <c r="H6396" s="26"/>
    </row>
    <row r="6397" spans="6:8" x14ac:dyDescent="0.2">
      <c r="F6397" s="25"/>
      <c r="G6397" s="26"/>
      <c r="H6397" s="26"/>
    </row>
    <row r="6398" spans="6:8" x14ac:dyDescent="0.2">
      <c r="F6398" s="25"/>
      <c r="G6398" s="26"/>
      <c r="H6398" s="26"/>
    </row>
    <row r="6399" spans="6:8" x14ac:dyDescent="0.2">
      <c r="F6399" s="25"/>
      <c r="G6399" s="26"/>
      <c r="H6399" s="26"/>
    </row>
    <row r="6400" spans="6:8" x14ac:dyDescent="0.2">
      <c r="F6400" s="25"/>
      <c r="G6400" s="26"/>
      <c r="H6400" s="26"/>
    </row>
    <row r="6401" spans="6:8" x14ac:dyDescent="0.2">
      <c r="F6401" s="25"/>
      <c r="G6401" s="26"/>
      <c r="H6401" s="26"/>
    </row>
    <row r="6402" spans="6:8" x14ac:dyDescent="0.2">
      <c r="F6402" s="25"/>
      <c r="G6402" s="26"/>
      <c r="H6402" s="26"/>
    </row>
    <row r="6403" spans="6:8" x14ac:dyDescent="0.2">
      <c r="F6403" s="25"/>
      <c r="G6403" s="26"/>
      <c r="H6403" s="26"/>
    </row>
    <row r="6404" spans="6:8" x14ac:dyDescent="0.2">
      <c r="F6404" s="25"/>
      <c r="G6404" s="26"/>
      <c r="H6404" s="26"/>
    </row>
    <row r="6405" spans="6:8" x14ac:dyDescent="0.2">
      <c r="F6405" s="25"/>
      <c r="G6405" s="26"/>
      <c r="H6405" s="26"/>
    </row>
    <row r="6406" spans="6:8" x14ac:dyDescent="0.2">
      <c r="F6406" s="25"/>
      <c r="G6406" s="26"/>
      <c r="H6406" s="26"/>
    </row>
    <row r="6407" spans="6:8" x14ac:dyDescent="0.2">
      <c r="F6407" s="25"/>
      <c r="G6407" s="26"/>
      <c r="H6407" s="26"/>
    </row>
    <row r="6408" spans="6:8" x14ac:dyDescent="0.2">
      <c r="F6408" s="25"/>
      <c r="G6408" s="26"/>
      <c r="H6408" s="26"/>
    </row>
    <row r="6409" spans="6:8" x14ac:dyDescent="0.2">
      <c r="F6409" s="25"/>
      <c r="G6409" s="26"/>
      <c r="H6409" s="26"/>
    </row>
    <row r="6410" spans="6:8" x14ac:dyDescent="0.2">
      <c r="F6410" s="25"/>
      <c r="G6410" s="26"/>
      <c r="H6410" s="26"/>
    </row>
    <row r="6411" spans="6:8" x14ac:dyDescent="0.2">
      <c r="F6411" s="25"/>
      <c r="G6411" s="26"/>
      <c r="H6411" s="26"/>
    </row>
    <row r="6412" spans="6:8" x14ac:dyDescent="0.2">
      <c r="F6412" s="25"/>
      <c r="G6412" s="26"/>
      <c r="H6412" s="26"/>
    </row>
    <row r="6413" spans="6:8" x14ac:dyDescent="0.2">
      <c r="F6413" s="25"/>
      <c r="G6413" s="26"/>
      <c r="H6413" s="26"/>
    </row>
    <row r="6414" spans="6:8" x14ac:dyDescent="0.2">
      <c r="F6414" s="25"/>
      <c r="G6414" s="26"/>
      <c r="H6414" s="26"/>
    </row>
    <row r="6415" spans="6:8" x14ac:dyDescent="0.2">
      <c r="F6415" s="25"/>
      <c r="G6415" s="26"/>
      <c r="H6415" s="26"/>
    </row>
    <row r="6416" spans="6:8" x14ac:dyDescent="0.2">
      <c r="F6416" s="25"/>
      <c r="G6416" s="26"/>
      <c r="H6416" s="26"/>
    </row>
    <row r="6417" spans="6:8" x14ac:dyDescent="0.2">
      <c r="F6417" s="25"/>
      <c r="G6417" s="26"/>
      <c r="H6417" s="26"/>
    </row>
    <row r="6418" spans="6:8" x14ac:dyDescent="0.2">
      <c r="F6418" s="25"/>
      <c r="G6418" s="26"/>
      <c r="H6418" s="26"/>
    </row>
    <row r="6419" spans="6:8" x14ac:dyDescent="0.2">
      <c r="F6419" s="25"/>
      <c r="G6419" s="26"/>
      <c r="H6419" s="26"/>
    </row>
    <row r="6420" spans="6:8" x14ac:dyDescent="0.2">
      <c r="F6420" s="25"/>
      <c r="G6420" s="26"/>
      <c r="H6420" s="26"/>
    </row>
    <row r="6421" spans="6:8" x14ac:dyDescent="0.2">
      <c r="F6421" s="25"/>
      <c r="G6421" s="26"/>
      <c r="H6421" s="26"/>
    </row>
    <row r="6422" spans="6:8" x14ac:dyDescent="0.2">
      <c r="F6422" s="25"/>
      <c r="G6422" s="26"/>
      <c r="H6422" s="26"/>
    </row>
    <row r="6423" spans="6:8" x14ac:dyDescent="0.2">
      <c r="F6423" s="25"/>
      <c r="G6423" s="26"/>
      <c r="H6423" s="26"/>
    </row>
    <row r="6424" spans="6:8" x14ac:dyDescent="0.2">
      <c r="F6424" s="25"/>
      <c r="G6424" s="26"/>
      <c r="H6424" s="26"/>
    </row>
    <row r="6425" spans="6:8" x14ac:dyDescent="0.2">
      <c r="F6425" s="25"/>
      <c r="G6425" s="26"/>
      <c r="H6425" s="26"/>
    </row>
    <row r="6426" spans="6:8" x14ac:dyDescent="0.2">
      <c r="F6426" s="25"/>
      <c r="G6426" s="26"/>
      <c r="H6426" s="26"/>
    </row>
    <row r="6427" spans="6:8" x14ac:dyDescent="0.2">
      <c r="F6427" s="25"/>
      <c r="G6427" s="26"/>
      <c r="H6427" s="26"/>
    </row>
    <row r="6428" spans="6:8" x14ac:dyDescent="0.2">
      <c r="F6428" s="25"/>
      <c r="G6428" s="26"/>
      <c r="H6428" s="26"/>
    </row>
    <row r="6429" spans="6:8" x14ac:dyDescent="0.2">
      <c r="F6429" s="25"/>
      <c r="G6429" s="26"/>
      <c r="H6429" s="26"/>
    </row>
    <row r="6430" spans="6:8" x14ac:dyDescent="0.2">
      <c r="F6430" s="25"/>
      <c r="G6430" s="26"/>
      <c r="H6430" s="26"/>
    </row>
    <row r="6431" spans="6:8" x14ac:dyDescent="0.2">
      <c r="F6431" s="25"/>
      <c r="G6431" s="26"/>
      <c r="H6431" s="26"/>
    </row>
    <row r="6432" spans="6:8" x14ac:dyDescent="0.2">
      <c r="F6432" s="25"/>
      <c r="G6432" s="26"/>
      <c r="H6432" s="26"/>
    </row>
    <row r="6433" spans="6:8" x14ac:dyDescent="0.2">
      <c r="F6433" s="25"/>
      <c r="G6433" s="26"/>
      <c r="H6433" s="26"/>
    </row>
    <row r="6434" spans="6:8" x14ac:dyDescent="0.2">
      <c r="F6434" s="25"/>
      <c r="G6434" s="26"/>
      <c r="H6434" s="26"/>
    </row>
    <row r="6435" spans="6:8" x14ac:dyDescent="0.2">
      <c r="F6435" s="25"/>
      <c r="G6435" s="26"/>
      <c r="H6435" s="26"/>
    </row>
    <row r="6436" spans="6:8" x14ac:dyDescent="0.2">
      <c r="F6436" s="25"/>
      <c r="G6436" s="26"/>
      <c r="H6436" s="26"/>
    </row>
    <row r="6437" spans="6:8" x14ac:dyDescent="0.2">
      <c r="F6437" s="25"/>
      <c r="G6437" s="26"/>
      <c r="H6437" s="26"/>
    </row>
    <row r="6438" spans="6:8" x14ac:dyDescent="0.2">
      <c r="F6438" s="25"/>
      <c r="G6438" s="26"/>
      <c r="H6438" s="26"/>
    </row>
    <row r="6439" spans="6:8" x14ac:dyDescent="0.2">
      <c r="F6439" s="25"/>
      <c r="G6439" s="26"/>
      <c r="H6439" s="26"/>
    </row>
    <row r="6440" spans="6:8" x14ac:dyDescent="0.2">
      <c r="F6440" s="25"/>
      <c r="G6440" s="26"/>
      <c r="H6440" s="26"/>
    </row>
    <row r="6441" spans="6:8" x14ac:dyDescent="0.2">
      <c r="F6441" s="25"/>
      <c r="G6441" s="26"/>
      <c r="H6441" s="26"/>
    </row>
    <row r="6442" spans="6:8" x14ac:dyDescent="0.2">
      <c r="F6442" s="25"/>
      <c r="G6442" s="26"/>
      <c r="H6442" s="26"/>
    </row>
    <row r="6443" spans="6:8" x14ac:dyDescent="0.2">
      <c r="F6443" s="25"/>
      <c r="G6443" s="26"/>
      <c r="H6443" s="26"/>
    </row>
    <row r="6444" spans="6:8" x14ac:dyDescent="0.2">
      <c r="F6444" s="25"/>
      <c r="G6444" s="26"/>
      <c r="H6444" s="26"/>
    </row>
    <row r="6445" spans="6:8" x14ac:dyDescent="0.2">
      <c r="F6445" s="25"/>
      <c r="G6445" s="26"/>
      <c r="H6445" s="26"/>
    </row>
    <row r="6446" spans="6:8" x14ac:dyDescent="0.2">
      <c r="F6446" s="25"/>
      <c r="G6446" s="26"/>
      <c r="H6446" s="26"/>
    </row>
    <row r="6447" spans="6:8" x14ac:dyDescent="0.2">
      <c r="F6447" s="25"/>
      <c r="G6447" s="26"/>
      <c r="H6447" s="26"/>
    </row>
    <row r="6448" spans="6:8" x14ac:dyDescent="0.2">
      <c r="F6448" s="25"/>
      <c r="G6448" s="26"/>
      <c r="H6448" s="26"/>
    </row>
    <row r="6449" spans="6:8" x14ac:dyDescent="0.2">
      <c r="F6449" s="25"/>
      <c r="G6449" s="26"/>
      <c r="H6449" s="26"/>
    </row>
    <row r="6450" spans="6:8" x14ac:dyDescent="0.2">
      <c r="F6450" s="25"/>
      <c r="G6450" s="26"/>
      <c r="H6450" s="26"/>
    </row>
    <row r="6451" spans="6:8" x14ac:dyDescent="0.2">
      <c r="F6451" s="25"/>
      <c r="G6451" s="26"/>
      <c r="H6451" s="26"/>
    </row>
    <row r="6452" spans="6:8" x14ac:dyDescent="0.2">
      <c r="F6452" s="25"/>
      <c r="G6452" s="26"/>
      <c r="H6452" s="26"/>
    </row>
    <row r="6453" spans="6:8" x14ac:dyDescent="0.2">
      <c r="F6453" s="25"/>
      <c r="G6453" s="26"/>
      <c r="H6453" s="26"/>
    </row>
    <row r="6454" spans="6:8" x14ac:dyDescent="0.2">
      <c r="F6454" s="25"/>
      <c r="G6454" s="26"/>
      <c r="H6454" s="26"/>
    </row>
    <row r="6455" spans="6:8" x14ac:dyDescent="0.2">
      <c r="F6455" s="25"/>
      <c r="G6455" s="26"/>
      <c r="H6455" s="26"/>
    </row>
    <row r="6456" spans="6:8" x14ac:dyDescent="0.2">
      <c r="F6456" s="25"/>
      <c r="G6456" s="26"/>
      <c r="H6456" s="26"/>
    </row>
    <row r="6457" spans="6:8" x14ac:dyDescent="0.2">
      <c r="F6457" s="25"/>
      <c r="G6457" s="26"/>
      <c r="H6457" s="26"/>
    </row>
    <row r="6458" spans="6:8" x14ac:dyDescent="0.2">
      <c r="F6458" s="25"/>
      <c r="G6458" s="26"/>
      <c r="H6458" s="26"/>
    </row>
    <row r="6459" spans="6:8" x14ac:dyDescent="0.2">
      <c r="F6459" s="25"/>
      <c r="G6459" s="26"/>
      <c r="H6459" s="26"/>
    </row>
    <row r="6460" spans="6:8" x14ac:dyDescent="0.2">
      <c r="F6460" s="25"/>
      <c r="G6460" s="26"/>
      <c r="H6460" s="26"/>
    </row>
    <row r="6461" spans="6:8" x14ac:dyDescent="0.2">
      <c r="F6461" s="25"/>
      <c r="G6461" s="26"/>
      <c r="H6461" s="26"/>
    </row>
    <row r="6462" spans="6:8" x14ac:dyDescent="0.2">
      <c r="F6462" s="25"/>
      <c r="G6462" s="26"/>
      <c r="H6462" s="26"/>
    </row>
    <row r="6463" spans="6:8" x14ac:dyDescent="0.2">
      <c r="F6463" s="25"/>
      <c r="G6463" s="26"/>
      <c r="H6463" s="26"/>
    </row>
    <row r="6464" spans="6:8" x14ac:dyDescent="0.2">
      <c r="F6464" s="25"/>
      <c r="G6464" s="26"/>
      <c r="H6464" s="26"/>
    </row>
    <row r="6465" spans="6:8" x14ac:dyDescent="0.2">
      <c r="F6465" s="25"/>
      <c r="G6465" s="26"/>
      <c r="H6465" s="26"/>
    </row>
    <row r="6466" spans="6:8" x14ac:dyDescent="0.2">
      <c r="F6466" s="25"/>
      <c r="G6466" s="26"/>
      <c r="H6466" s="26"/>
    </row>
    <row r="6467" spans="6:8" x14ac:dyDescent="0.2">
      <c r="F6467" s="25"/>
      <c r="G6467" s="26"/>
      <c r="H6467" s="26"/>
    </row>
    <row r="6468" spans="6:8" x14ac:dyDescent="0.2">
      <c r="F6468" s="25"/>
      <c r="G6468" s="26"/>
      <c r="H6468" s="26"/>
    </row>
    <row r="6469" spans="6:8" x14ac:dyDescent="0.2">
      <c r="F6469" s="25"/>
      <c r="G6469" s="26"/>
      <c r="H6469" s="26"/>
    </row>
    <row r="6470" spans="6:8" x14ac:dyDescent="0.2">
      <c r="F6470" s="25"/>
      <c r="G6470" s="26"/>
      <c r="H6470" s="26"/>
    </row>
    <row r="6471" spans="6:8" x14ac:dyDescent="0.2">
      <c r="F6471" s="25"/>
      <c r="G6471" s="26"/>
      <c r="H6471" s="26"/>
    </row>
    <row r="6472" spans="6:8" x14ac:dyDescent="0.2">
      <c r="F6472" s="25"/>
      <c r="G6472" s="26"/>
      <c r="H6472" s="26"/>
    </row>
    <row r="6473" spans="6:8" x14ac:dyDescent="0.2">
      <c r="F6473" s="25"/>
      <c r="G6473" s="26"/>
      <c r="H6473" s="26"/>
    </row>
    <row r="6474" spans="6:8" x14ac:dyDescent="0.2">
      <c r="F6474" s="25"/>
      <c r="G6474" s="26"/>
      <c r="H6474" s="26"/>
    </row>
    <row r="6475" spans="6:8" x14ac:dyDescent="0.2">
      <c r="F6475" s="25"/>
      <c r="G6475" s="26"/>
      <c r="H6475" s="26"/>
    </row>
    <row r="6476" spans="6:8" x14ac:dyDescent="0.2">
      <c r="F6476" s="25"/>
      <c r="G6476" s="26"/>
      <c r="H6476" s="26"/>
    </row>
    <row r="6477" spans="6:8" x14ac:dyDescent="0.2">
      <c r="F6477" s="25"/>
      <c r="G6477" s="26"/>
      <c r="H6477" s="26"/>
    </row>
    <row r="6478" spans="6:8" x14ac:dyDescent="0.2">
      <c r="F6478" s="25"/>
      <c r="G6478" s="26"/>
      <c r="H6478" s="26"/>
    </row>
    <row r="6479" spans="6:8" x14ac:dyDescent="0.2">
      <c r="F6479" s="25"/>
      <c r="G6479" s="26"/>
      <c r="H6479" s="26"/>
    </row>
    <row r="6480" spans="6:8" x14ac:dyDescent="0.2">
      <c r="F6480" s="25"/>
      <c r="G6480" s="26"/>
      <c r="H6480" s="26"/>
    </row>
    <row r="6481" spans="6:8" x14ac:dyDescent="0.2">
      <c r="F6481" s="25"/>
      <c r="G6481" s="26"/>
      <c r="H6481" s="26"/>
    </row>
    <row r="6482" spans="6:8" x14ac:dyDescent="0.2">
      <c r="F6482" s="25"/>
      <c r="G6482" s="26"/>
      <c r="H6482" s="26"/>
    </row>
    <row r="6483" spans="6:8" x14ac:dyDescent="0.2">
      <c r="F6483" s="25"/>
      <c r="G6483" s="26"/>
      <c r="H6483" s="26"/>
    </row>
    <row r="6484" spans="6:8" x14ac:dyDescent="0.2">
      <c r="F6484" s="25"/>
      <c r="G6484" s="26"/>
      <c r="H6484" s="26"/>
    </row>
    <row r="6485" spans="6:8" x14ac:dyDescent="0.2">
      <c r="F6485" s="25"/>
      <c r="G6485" s="26"/>
      <c r="H6485" s="26"/>
    </row>
    <row r="6486" spans="6:8" x14ac:dyDescent="0.2">
      <c r="F6486" s="25"/>
      <c r="G6486" s="26"/>
      <c r="H6486" s="26"/>
    </row>
    <row r="6487" spans="6:8" x14ac:dyDescent="0.2">
      <c r="F6487" s="25"/>
      <c r="G6487" s="26"/>
      <c r="H6487" s="26"/>
    </row>
    <row r="6488" spans="6:8" x14ac:dyDescent="0.2">
      <c r="F6488" s="25"/>
      <c r="G6488" s="26"/>
      <c r="H6488" s="26"/>
    </row>
    <row r="6489" spans="6:8" x14ac:dyDescent="0.2">
      <c r="F6489" s="25"/>
      <c r="G6489" s="26"/>
      <c r="H6489" s="26"/>
    </row>
    <row r="6490" spans="6:8" x14ac:dyDescent="0.2">
      <c r="F6490" s="25"/>
      <c r="G6490" s="26"/>
      <c r="H6490" s="26"/>
    </row>
    <row r="6491" spans="6:8" x14ac:dyDescent="0.2">
      <c r="F6491" s="25"/>
      <c r="G6491" s="26"/>
      <c r="H6491" s="26"/>
    </row>
    <row r="6492" spans="6:8" x14ac:dyDescent="0.2">
      <c r="F6492" s="25"/>
      <c r="G6492" s="26"/>
      <c r="H6492" s="26"/>
    </row>
    <row r="6493" spans="6:8" x14ac:dyDescent="0.2">
      <c r="F6493" s="25"/>
      <c r="G6493" s="26"/>
      <c r="H6493" s="26"/>
    </row>
    <row r="6494" spans="6:8" x14ac:dyDescent="0.2">
      <c r="F6494" s="25"/>
      <c r="G6494" s="26"/>
      <c r="H6494" s="26"/>
    </row>
    <row r="6495" spans="6:8" x14ac:dyDescent="0.2">
      <c r="F6495" s="25"/>
      <c r="G6495" s="26"/>
      <c r="H6495" s="26"/>
    </row>
    <row r="6496" spans="6:8" x14ac:dyDescent="0.2">
      <c r="F6496" s="25"/>
      <c r="G6496" s="26"/>
      <c r="H6496" s="26"/>
    </row>
    <row r="6497" spans="6:8" x14ac:dyDescent="0.2">
      <c r="F6497" s="25"/>
      <c r="G6497" s="26"/>
      <c r="H6497" s="26"/>
    </row>
    <row r="6498" spans="6:8" x14ac:dyDescent="0.2">
      <c r="F6498" s="25"/>
      <c r="G6498" s="26"/>
      <c r="H6498" s="26"/>
    </row>
    <row r="6499" spans="6:8" x14ac:dyDescent="0.2">
      <c r="F6499" s="25"/>
      <c r="G6499" s="26"/>
      <c r="H6499" s="26"/>
    </row>
    <row r="6500" spans="6:8" x14ac:dyDescent="0.2">
      <c r="F6500" s="25"/>
      <c r="G6500" s="26"/>
      <c r="H6500" s="26"/>
    </row>
    <row r="6501" spans="6:8" x14ac:dyDescent="0.2">
      <c r="F6501" s="25"/>
      <c r="G6501" s="26"/>
      <c r="H6501" s="26"/>
    </row>
    <row r="6502" spans="6:8" x14ac:dyDescent="0.2">
      <c r="F6502" s="25"/>
      <c r="G6502" s="26"/>
      <c r="H6502" s="26"/>
    </row>
    <row r="6503" spans="6:8" x14ac:dyDescent="0.2">
      <c r="F6503" s="25"/>
      <c r="G6503" s="26"/>
      <c r="H6503" s="26"/>
    </row>
    <row r="6504" spans="6:8" x14ac:dyDescent="0.2">
      <c r="F6504" s="25"/>
      <c r="G6504" s="26"/>
      <c r="H6504" s="26"/>
    </row>
    <row r="6505" spans="6:8" x14ac:dyDescent="0.2">
      <c r="F6505" s="25"/>
      <c r="G6505" s="26"/>
      <c r="H6505" s="26"/>
    </row>
    <row r="6506" spans="6:8" x14ac:dyDescent="0.2">
      <c r="F6506" s="25"/>
      <c r="G6506" s="26"/>
      <c r="H6506" s="26"/>
    </row>
    <row r="6507" spans="6:8" x14ac:dyDescent="0.2">
      <c r="F6507" s="25"/>
      <c r="G6507" s="26"/>
      <c r="H6507" s="26"/>
    </row>
    <row r="6508" spans="6:8" x14ac:dyDescent="0.2">
      <c r="F6508" s="25"/>
      <c r="G6508" s="26"/>
      <c r="H6508" s="26"/>
    </row>
    <row r="6509" spans="6:8" x14ac:dyDescent="0.2">
      <c r="F6509" s="25"/>
      <c r="G6509" s="26"/>
      <c r="H6509" s="26"/>
    </row>
    <row r="6510" spans="6:8" x14ac:dyDescent="0.2">
      <c r="F6510" s="25"/>
      <c r="G6510" s="26"/>
      <c r="H6510" s="26"/>
    </row>
    <row r="6511" spans="6:8" x14ac:dyDescent="0.2">
      <c r="F6511" s="25"/>
      <c r="G6511" s="26"/>
      <c r="H6511" s="26"/>
    </row>
    <row r="6512" spans="6:8" x14ac:dyDescent="0.2">
      <c r="F6512" s="25"/>
      <c r="G6512" s="26"/>
      <c r="H6512" s="26"/>
    </row>
    <row r="6513" spans="6:8" x14ac:dyDescent="0.2">
      <c r="F6513" s="25"/>
      <c r="G6513" s="26"/>
      <c r="H6513" s="26"/>
    </row>
    <row r="6514" spans="6:8" x14ac:dyDescent="0.2">
      <c r="F6514" s="25"/>
      <c r="G6514" s="26"/>
      <c r="H6514" s="26"/>
    </row>
    <row r="6515" spans="6:8" x14ac:dyDescent="0.2">
      <c r="F6515" s="25"/>
      <c r="G6515" s="26"/>
      <c r="H6515" s="26"/>
    </row>
    <row r="6516" spans="6:8" x14ac:dyDescent="0.2">
      <c r="F6516" s="25"/>
      <c r="G6516" s="26"/>
      <c r="H6516" s="26"/>
    </row>
    <row r="6517" spans="6:8" x14ac:dyDescent="0.2">
      <c r="F6517" s="25"/>
      <c r="G6517" s="26"/>
      <c r="H6517" s="26"/>
    </row>
    <row r="6518" spans="6:8" x14ac:dyDescent="0.2">
      <c r="F6518" s="25"/>
      <c r="G6518" s="26"/>
      <c r="H6518" s="26"/>
    </row>
    <row r="6519" spans="6:8" x14ac:dyDescent="0.2">
      <c r="F6519" s="25"/>
      <c r="G6519" s="26"/>
      <c r="H6519" s="26"/>
    </row>
    <row r="6520" spans="6:8" x14ac:dyDescent="0.2">
      <c r="F6520" s="25"/>
      <c r="G6520" s="26"/>
      <c r="H6520" s="26"/>
    </row>
    <row r="6521" spans="6:8" x14ac:dyDescent="0.2">
      <c r="F6521" s="25"/>
      <c r="G6521" s="26"/>
      <c r="H6521" s="26"/>
    </row>
    <row r="6522" spans="6:8" x14ac:dyDescent="0.2">
      <c r="F6522" s="25"/>
      <c r="G6522" s="26"/>
      <c r="H6522" s="26"/>
    </row>
    <row r="6523" spans="6:8" x14ac:dyDescent="0.2">
      <c r="F6523" s="25"/>
      <c r="G6523" s="26"/>
      <c r="H6523" s="26"/>
    </row>
    <row r="6524" spans="6:8" x14ac:dyDescent="0.2">
      <c r="F6524" s="25"/>
      <c r="G6524" s="26"/>
      <c r="H6524" s="26"/>
    </row>
    <row r="6525" spans="6:8" x14ac:dyDescent="0.2">
      <c r="F6525" s="25"/>
      <c r="G6525" s="26"/>
      <c r="H6525" s="26"/>
    </row>
    <row r="6526" spans="6:8" x14ac:dyDescent="0.2">
      <c r="F6526" s="25"/>
      <c r="G6526" s="26"/>
      <c r="H6526" s="26"/>
    </row>
    <row r="6527" spans="6:8" x14ac:dyDescent="0.2">
      <c r="F6527" s="25"/>
      <c r="G6527" s="26"/>
      <c r="H6527" s="26"/>
    </row>
    <row r="6528" spans="6:8" x14ac:dyDescent="0.2">
      <c r="F6528" s="25"/>
      <c r="G6528" s="26"/>
      <c r="H6528" s="26"/>
    </row>
    <row r="6529" spans="6:8" x14ac:dyDescent="0.2">
      <c r="F6529" s="25"/>
      <c r="G6529" s="26"/>
      <c r="H6529" s="26"/>
    </row>
    <row r="6530" spans="6:8" x14ac:dyDescent="0.2">
      <c r="F6530" s="25"/>
      <c r="G6530" s="26"/>
      <c r="H6530" s="26"/>
    </row>
    <row r="6531" spans="6:8" x14ac:dyDescent="0.2">
      <c r="F6531" s="25"/>
      <c r="G6531" s="26"/>
      <c r="H6531" s="26"/>
    </row>
    <row r="6532" spans="6:8" x14ac:dyDescent="0.2">
      <c r="F6532" s="25"/>
      <c r="G6532" s="26"/>
      <c r="H6532" s="26"/>
    </row>
    <row r="6533" spans="6:8" x14ac:dyDescent="0.2">
      <c r="F6533" s="25"/>
      <c r="G6533" s="26"/>
      <c r="H6533" s="26"/>
    </row>
    <row r="6534" spans="6:8" x14ac:dyDescent="0.2">
      <c r="F6534" s="25"/>
      <c r="G6534" s="26"/>
      <c r="H6534" s="26"/>
    </row>
    <row r="6535" spans="6:8" x14ac:dyDescent="0.2">
      <c r="F6535" s="25"/>
      <c r="G6535" s="26"/>
      <c r="H6535" s="26"/>
    </row>
    <row r="6536" spans="6:8" x14ac:dyDescent="0.2">
      <c r="F6536" s="25"/>
      <c r="G6536" s="26"/>
      <c r="H6536" s="26"/>
    </row>
    <row r="6537" spans="6:8" x14ac:dyDescent="0.2">
      <c r="F6537" s="25"/>
      <c r="G6537" s="26"/>
      <c r="H6537" s="26"/>
    </row>
    <row r="6538" spans="6:8" x14ac:dyDescent="0.2">
      <c r="F6538" s="25"/>
      <c r="G6538" s="26"/>
      <c r="H6538" s="26"/>
    </row>
    <row r="6539" spans="6:8" x14ac:dyDescent="0.2">
      <c r="F6539" s="25"/>
      <c r="G6539" s="26"/>
      <c r="H6539" s="26"/>
    </row>
    <row r="6540" spans="6:8" x14ac:dyDescent="0.2">
      <c r="F6540" s="25"/>
      <c r="G6540" s="26"/>
      <c r="H6540" s="26"/>
    </row>
    <row r="6541" spans="6:8" x14ac:dyDescent="0.2">
      <c r="F6541" s="25"/>
      <c r="G6541" s="26"/>
      <c r="H6541" s="26"/>
    </row>
    <row r="6542" spans="6:8" x14ac:dyDescent="0.2">
      <c r="F6542" s="25"/>
      <c r="G6542" s="26"/>
      <c r="H6542" s="26"/>
    </row>
    <row r="6543" spans="6:8" x14ac:dyDescent="0.2">
      <c r="F6543" s="25"/>
      <c r="G6543" s="26"/>
      <c r="H6543" s="26"/>
    </row>
    <row r="6544" spans="6:8" x14ac:dyDescent="0.2">
      <c r="F6544" s="25"/>
      <c r="G6544" s="26"/>
      <c r="H6544" s="26"/>
    </row>
    <row r="6545" spans="6:8" x14ac:dyDescent="0.2">
      <c r="F6545" s="25"/>
      <c r="G6545" s="26"/>
      <c r="H6545" s="26"/>
    </row>
    <row r="6546" spans="6:8" x14ac:dyDescent="0.2">
      <c r="F6546" s="25"/>
      <c r="G6546" s="26"/>
      <c r="H6546" s="26"/>
    </row>
    <row r="6547" spans="6:8" x14ac:dyDescent="0.2">
      <c r="F6547" s="25"/>
      <c r="G6547" s="26"/>
      <c r="H6547" s="26"/>
    </row>
    <row r="6548" spans="6:8" x14ac:dyDescent="0.2">
      <c r="F6548" s="25"/>
      <c r="G6548" s="26"/>
      <c r="H6548" s="26"/>
    </row>
    <row r="6549" spans="6:8" x14ac:dyDescent="0.2">
      <c r="F6549" s="25"/>
      <c r="G6549" s="26"/>
      <c r="H6549" s="26"/>
    </row>
    <row r="6550" spans="6:8" x14ac:dyDescent="0.2">
      <c r="F6550" s="25"/>
      <c r="G6550" s="26"/>
      <c r="H6550" s="26"/>
    </row>
    <row r="6551" spans="6:8" x14ac:dyDescent="0.2">
      <c r="F6551" s="25"/>
      <c r="G6551" s="26"/>
      <c r="H6551" s="26"/>
    </row>
    <row r="6552" spans="6:8" x14ac:dyDescent="0.2">
      <c r="F6552" s="25"/>
      <c r="G6552" s="26"/>
      <c r="H6552" s="26"/>
    </row>
    <row r="6553" spans="6:8" x14ac:dyDescent="0.2">
      <c r="F6553" s="25"/>
      <c r="G6553" s="26"/>
      <c r="H6553" s="26"/>
    </row>
    <row r="6554" spans="6:8" x14ac:dyDescent="0.2">
      <c r="F6554" s="25"/>
      <c r="G6554" s="26"/>
      <c r="H6554" s="26"/>
    </row>
    <row r="6555" spans="6:8" x14ac:dyDescent="0.2">
      <c r="F6555" s="25"/>
      <c r="G6555" s="26"/>
      <c r="H6555" s="26"/>
    </row>
    <row r="6556" spans="6:8" x14ac:dyDescent="0.2">
      <c r="F6556" s="25"/>
      <c r="G6556" s="26"/>
      <c r="H6556" s="26"/>
    </row>
    <row r="6557" spans="6:8" x14ac:dyDescent="0.2">
      <c r="F6557" s="25"/>
      <c r="G6557" s="26"/>
      <c r="H6557" s="26"/>
    </row>
    <row r="6558" spans="6:8" x14ac:dyDescent="0.2">
      <c r="F6558" s="25"/>
      <c r="G6558" s="26"/>
      <c r="H6558" s="26"/>
    </row>
    <row r="6559" spans="6:8" x14ac:dyDescent="0.2">
      <c r="F6559" s="25"/>
      <c r="G6559" s="26"/>
      <c r="H6559" s="26"/>
    </row>
    <row r="6560" spans="6:8" x14ac:dyDescent="0.2">
      <c r="F6560" s="25"/>
      <c r="G6560" s="26"/>
      <c r="H6560" s="26"/>
    </row>
    <row r="6561" spans="6:8" x14ac:dyDescent="0.2">
      <c r="F6561" s="25"/>
      <c r="G6561" s="26"/>
      <c r="H6561" s="26"/>
    </row>
    <row r="6562" spans="6:8" x14ac:dyDescent="0.2">
      <c r="F6562" s="25"/>
      <c r="G6562" s="26"/>
      <c r="H6562" s="26"/>
    </row>
    <row r="6563" spans="6:8" x14ac:dyDescent="0.2">
      <c r="F6563" s="25"/>
      <c r="G6563" s="26"/>
      <c r="H6563" s="26"/>
    </row>
    <row r="6564" spans="6:8" x14ac:dyDescent="0.2">
      <c r="F6564" s="25"/>
      <c r="G6564" s="26"/>
      <c r="H6564" s="26"/>
    </row>
    <row r="6565" spans="6:8" x14ac:dyDescent="0.2">
      <c r="F6565" s="25"/>
      <c r="G6565" s="26"/>
      <c r="H6565" s="26"/>
    </row>
    <row r="6566" spans="6:8" x14ac:dyDescent="0.2">
      <c r="F6566" s="25"/>
      <c r="G6566" s="26"/>
      <c r="H6566" s="26"/>
    </row>
    <row r="6567" spans="6:8" x14ac:dyDescent="0.2">
      <c r="F6567" s="25"/>
      <c r="G6567" s="26"/>
      <c r="H6567" s="26"/>
    </row>
    <row r="6568" spans="6:8" x14ac:dyDescent="0.2">
      <c r="F6568" s="25"/>
      <c r="G6568" s="26"/>
      <c r="H6568" s="26"/>
    </row>
    <row r="6569" spans="6:8" x14ac:dyDescent="0.2">
      <c r="F6569" s="25"/>
      <c r="G6569" s="26"/>
      <c r="H6569" s="26"/>
    </row>
    <row r="6570" spans="6:8" x14ac:dyDescent="0.2">
      <c r="F6570" s="25"/>
      <c r="G6570" s="26"/>
      <c r="H6570" s="26"/>
    </row>
    <row r="6571" spans="6:8" x14ac:dyDescent="0.2">
      <c r="F6571" s="25"/>
      <c r="G6571" s="26"/>
      <c r="H6571" s="26"/>
    </row>
    <row r="6572" spans="6:8" x14ac:dyDescent="0.2">
      <c r="F6572" s="25"/>
      <c r="G6572" s="26"/>
      <c r="H6572" s="26"/>
    </row>
    <row r="6573" spans="6:8" x14ac:dyDescent="0.2">
      <c r="F6573" s="25"/>
      <c r="G6573" s="26"/>
      <c r="H6573" s="26"/>
    </row>
    <row r="6574" spans="6:8" x14ac:dyDescent="0.2">
      <c r="F6574" s="25"/>
      <c r="G6574" s="26"/>
      <c r="H6574" s="26"/>
    </row>
    <row r="6575" spans="6:8" x14ac:dyDescent="0.2">
      <c r="F6575" s="25"/>
      <c r="G6575" s="26"/>
      <c r="H6575" s="26"/>
    </row>
    <row r="6576" spans="6:8" x14ac:dyDescent="0.2">
      <c r="F6576" s="25"/>
      <c r="G6576" s="26"/>
      <c r="H6576" s="26"/>
    </row>
    <row r="6577" spans="6:8" x14ac:dyDescent="0.2">
      <c r="F6577" s="25"/>
      <c r="G6577" s="26"/>
      <c r="H6577" s="26"/>
    </row>
    <row r="6578" spans="6:8" x14ac:dyDescent="0.2">
      <c r="F6578" s="25"/>
      <c r="G6578" s="26"/>
      <c r="H6578" s="26"/>
    </row>
    <row r="6579" spans="6:8" x14ac:dyDescent="0.2">
      <c r="F6579" s="25"/>
      <c r="G6579" s="26"/>
      <c r="H6579" s="26"/>
    </row>
    <row r="6580" spans="6:8" x14ac:dyDescent="0.2">
      <c r="F6580" s="25"/>
      <c r="G6580" s="26"/>
      <c r="H6580" s="26"/>
    </row>
    <row r="6581" spans="6:8" x14ac:dyDescent="0.2">
      <c r="F6581" s="25"/>
      <c r="G6581" s="26"/>
      <c r="H6581" s="26"/>
    </row>
    <row r="6582" spans="6:8" x14ac:dyDescent="0.2">
      <c r="F6582" s="25"/>
      <c r="G6582" s="26"/>
      <c r="H6582" s="26"/>
    </row>
    <row r="6583" spans="6:8" x14ac:dyDescent="0.2">
      <c r="F6583" s="25"/>
      <c r="G6583" s="26"/>
      <c r="H6583" s="26"/>
    </row>
    <row r="6584" spans="6:8" x14ac:dyDescent="0.2">
      <c r="F6584" s="25"/>
      <c r="G6584" s="26"/>
      <c r="H6584" s="26"/>
    </row>
    <row r="6585" spans="6:8" x14ac:dyDescent="0.2">
      <c r="F6585" s="25"/>
      <c r="G6585" s="26"/>
      <c r="H6585" s="26"/>
    </row>
    <row r="6586" spans="6:8" x14ac:dyDescent="0.2">
      <c r="F6586" s="25"/>
      <c r="G6586" s="26"/>
      <c r="H6586" s="26"/>
    </row>
    <row r="6587" spans="6:8" x14ac:dyDescent="0.2">
      <c r="F6587" s="25"/>
      <c r="G6587" s="26"/>
      <c r="H6587" s="26"/>
    </row>
    <row r="6588" spans="6:8" x14ac:dyDescent="0.2">
      <c r="F6588" s="25"/>
      <c r="G6588" s="26"/>
      <c r="H6588" s="26"/>
    </row>
    <row r="6589" spans="6:8" x14ac:dyDescent="0.2">
      <c r="F6589" s="25"/>
      <c r="G6589" s="26"/>
      <c r="H6589" s="26"/>
    </row>
    <row r="6590" spans="6:8" x14ac:dyDescent="0.2">
      <c r="F6590" s="25"/>
      <c r="G6590" s="26"/>
      <c r="H6590" s="26"/>
    </row>
    <row r="6591" spans="6:8" x14ac:dyDescent="0.2">
      <c r="F6591" s="25"/>
      <c r="G6591" s="26"/>
      <c r="H6591" s="26"/>
    </row>
    <row r="6592" spans="6:8" x14ac:dyDescent="0.2">
      <c r="F6592" s="25"/>
      <c r="G6592" s="26"/>
      <c r="H6592" s="26"/>
    </row>
    <row r="6593" spans="6:8" x14ac:dyDescent="0.2">
      <c r="F6593" s="25"/>
      <c r="G6593" s="26"/>
      <c r="H6593" s="26"/>
    </row>
    <row r="6594" spans="6:8" x14ac:dyDescent="0.2">
      <c r="F6594" s="25"/>
      <c r="G6594" s="26"/>
      <c r="H6594" s="26"/>
    </row>
    <row r="6595" spans="6:8" x14ac:dyDescent="0.2">
      <c r="F6595" s="25"/>
      <c r="G6595" s="26"/>
      <c r="H6595" s="26"/>
    </row>
    <row r="6596" spans="6:8" x14ac:dyDescent="0.2">
      <c r="F6596" s="25"/>
      <c r="G6596" s="26"/>
      <c r="H6596" s="26"/>
    </row>
    <row r="6597" spans="6:8" x14ac:dyDescent="0.2">
      <c r="F6597" s="25"/>
      <c r="G6597" s="26"/>
      <c r="H6597" s="26"/>
    </row>
    <row r="6598" spans="6:8" x14ac:dyDescent="0.2">
      <c r="F6598" s="25"/>
      <c r="G6598" s="26"/>
      <c r="H6598" s="26"/>
    </row>
    <row r="6599" spans="6:8" x14ac:dyDescent="0.2">
      <c r="F6599" s="25"/>
      <c r="G6599" s="26"/>
      <c r="H6599" s="26"/>
    </row>
    <row r="6600" spans="6:8" x14ac:dyDescent="0.2">
      <c r="F6600" s="25"/>
      <c r="G6600" s="26"/>
      <c r="H6600" s="26"/>
    </row>
    <row r="6601" spans="6:8" x14ac:dyDescent="0.2">
      <c r="F6601" s="25"/>
      <c r="G6601" s="26"/>
      <c r="H6601" s="26"/>
    </row>
    <row r="6602" spans="6:8" x14ac:dyDescent="0.2">
      <c r="F6602" s="25"/>
      <c r="G6602" s="26"/>
      <c r="H6602" s="26"/>
    </row>
    <row r="6603" spans="6:8" x14ac:dyDescent="0.2">
      <c r="F6603" s="25"/>
      <c r="G6603" s="26"/>
      <c r="H6603" s="26"/>
    </row>
    <row r="6604" spans="6:8" x14ac:dyDescent="0.2">
      <c r="F6604" s="25"/>
      <c r="G6604" s="26"/>
      <c r="H6604" s="26"/>
    </row>
    <row r="6605" spans="6:8" x14ac:dyDescent="0.2">
      <c r="F6605" s="25"/>
      <c r="G6605" s="26"/>
      <c r="H6605" s="26"/>
    </row>
    <row r="6606" spans="6:8" x14ac:dyDescent="0.2">
      <c r="F6606" s="25"/>
      <c r="G6606" s="26"/>
      <c r="H6606" s="26"/>
    </row>
    <row r="6607" spans="6:8" x14ac:dyDescent="0.2">
      <c r="F6607" s="25"/>
      <c r="G6607" s="26"/>
      <c r="H6607" s="26"/>
    </row>
    <row r="6608" spans="6:8" x14ac:dyDescent="0.2">
      <c r="F6608" s="25"/>
      <c r="G6608" s="26"/>
      <c r="H6608" s="26"/>
    </row>
    <row r="6609" spans="6:8" x14ac:dyDescent="0.2">
      <c r="F6609" s="25"/>
      <c r="G6609" s="26"/>
      <c r="H6609" s="26"/>
    </row>
    <row r="6610" spans="6:8" x14ac:dyDescent="0.2">
      <c r="F6610" s="25"/>
      <c r="G6610" s="26"/>
      <c r="H6610" s="26"/>
    </row>
    <row r="6611" spans="6:8" x14ac:dyDescent="0.2">
      <c r="F6611" s="25"/>
      <c r="G6611" s="26"/>
      <c r="H6611" s="26"/>
    </row>
    <row r="6612" spans="6:8" x14ac:dyDescent="0.2">
      <c r="F6612" s="25"/>
      <c r="G6612" s="26"/>
      <c r="H6612" s="26"/>
    </row>
    <row r="6613" spans="6:8" x14ac:dyDescent="0.2">
      <c r="F6613" s="25"/>
      <c r="G6613" s="26"/>
      <c r="H6613" s="26"/>
    </row>
    <row r="6614" spans="6:8" x14ac:dyDescent="0.2">
      <c r="F6614" s="25"/>
      <c r="G6614" s="26"/>
      <c r="H6614" s="26"/>
    </row>
    <row r="6615" spans="6:8" x14ac:dyDescent="0.2">
      <c r="F6615" s="25"/>
      <c r="G6615" s="26"/>
      <c r="H6615" s="26"/>
    </row>
    <row r="6616" spans="6:8" x14ac:dyDescent="0.2">
      <c r="F6616" s="25"/>
      <c r="G6616" s="26"/>
      <c r="H6616" s="26"/>
    </row>
    <row r="6617" spans="6:8" x14ac:dyDescent="0.2">
      <c r="F6617" s="25"/>
      <c r="G6617" s="26"/>
      <c r="H6617" s="26"/>
    </row>
    <row r="6618" spans="6:8" x14ac:dyDescent="0.2">
      <c r="F6618" s="25"/>
      <c r="G6618" s="26"/>
      <c r="H6618" s="26"/>
    </row>
    <row r="6619" spans="6:8" x14ac:dyDescent="0.2">
      <c r="F6619" s="25"/>
      <c r="G6619" s="26"/>
      <c r="H6619" s="26"/>
    </row>
    <row r="6620" spans="6:8" x14ac:dyDescent="0.2">
      <c r="F6620" s="25"/>
      <c r="G6620" s="26"/>
      <c r="H6620" s="26"/>
    </row>
    <row r="6621" spans="6:8" x14ac:dyDescent="0.2">
      <c r="F6621" s="25"/>
      <c r="G6621" s="26"/>
      <c r="H6621" s="26"/>
    </row>
    <row r="6622" spans="6:8" x14ac:dyDescent="0.2">
      <c r="F6622" s="25"/>
      <c r="G6622" s="26"/>
      <c r="H6622" s="26"/>
    </row>
    <row r="6623" spans="6:8" x14ac:dyDescent="0.2">
      <c r="F6623" s="25"/>
      <c r="G6623" s="26"/>
      <c r="H6623" s="26"/>
    </row>
    <row r="6624" spans="6:8" x14ac:dyDescent="0.2">
      <c r="F6624" s="25"/>
      <c r="G6624" s="26"/>
      <c r="H6624" s="26"/>
    </row>
    <row r="6625" spans="6:8" x14ac:dyDescent="0.2">
      <c r="F6625" s="25"/>
      <c r="G6625" s="26"/>
      <c r="H6625" s="26"/>
    </row>
    <row r="6626" spans="6:8" x14ac:dyDescent="0.2">
      <c r="F6626" s="25"/>
      <c r="G6626" s="26"/>
      <c r="H6626" s="26"/>
    </row>
    <row r="6627" spans="6:8" x14ac:dyDescent="0.2">
      <c r="F6627" s="25"/>
      <c r="G6627" s="26"/>
      <c r="H6627" s="26"/>
    </row>
    <row r="6628" spans="6:8" x14ac:dyDescent="0.2">
      <c r="F6628" s="25"/>
      <c r="G6628" s="26"/>
      <c r="H6628" s="26"/>
    </row>
    <row r="6629" spans="6:8" x14ac:dyDescent="0.2">
      <c r="F6629" s="25"/>
      <c r="G6629" s="26"/>
      <c r="H6629" s="26"/>
    </row>
    <row r="6630" spans="6:8" x14ac:dyDescent="0.2">
      <c r="F6630" s="25"/>
      <c r="G6630" s="26"/>
      <c r="H6630" s="26"/>
    </row>
    <row r="6631" spans="6:8" x14ac:dyDescent="0.2">
      <c r="F6631" s="25"/>
      <c r="G6631" s="26"/>
      <c r="H6631" s="26"/>
    </row>
    <row r="6632" spans="6:8" x14ac:dyDescent="0.2">
      <c r="F6632" s="25"/>
      <c r="G6632" s="26"/>
      <c r="H6632" s="26"/>
    </row>
    <row r="6633" spans="6:8" x14ac:dyDescent="0.2">
      <c r="F6633" s="25"/>
      <c r="G6633" s="26"/>
      <c r="H6633" s="26"/>
    </row>
    <row r="6634" spans="6:8" x14ac:dyDescent="0.2">
      <c r="F6634" s="25"/>
      <c r="G6634" s="26"/>
      <c r="H6634" s="26"/>
    </row>
    <row r="6635" spans="6:8" x14ac:dyDescent="0.2">
      <c r="F6635" s="25"/>
      <c r="G6635" s="26"/>
      <c r="H6635" s="26"/>
    </row>
    <row r="6636" spans="6:8" x14ac:dyDescent="0.2">
      <c r="F6636" s="25"/>
      <c r="G6636" s="26"/>
      <c r="H6636" s="26"/>
    </row>
    <row r="6637" spans="6:8" x14ac:dyDescent="0.2">
      <c r="F6637" s="25"/>
      <c r="G6637" s="26"/>
      <c r="H6637" s="26"/>
    </row>
    <row r="6638" spans="6:8" x14ac:dyDescent="0.2">
      <c r="F6638" s="25"/>
      <c r="G6638" s="26"/>
      <c r="H6638" s="26"/>
    </row>
    <row r="6639" spans="6:8" x14ac:dyDescent="0.2">
      <c r="F6639" s="25"/>
      <c r="G6639" s="26"/>
      <c r="H6639" s="26"/>
    </row>
    <row r="6640" spans="6:8" x14ac:dyDescent="0.2">
      <c r="F6640" s="25"/>
      <c r="G6640" s="26"/>
      <c r="H6640" s="26"/>
    </row>
    <row r="6641" spans="6:8" x14ac:dyDescent="0.2">
      <c r="F6641" s="25"/>
      <c r="G6641" s="26"/>
      <c r="H6641" s="26"/>
    </row>
    <row r="6642" spans="6:8" x14ac:dyDescent="0.2">
      <c r="F6642" s="25"/>
      <c r="G6642" s="26"/>
      <c r="H6642" s="26"/>
    </row>
    <row r="6643" spans="6:8" x14ac:dyDescent="0.2">
      <c r="F6643" s="25"/>
      <c r="G6643" s="26"/>
      <c r="H6643" s="26"/>
    </row>
    <row r="6644" spans="6:8" x14ac:dyDescent="0.2">
      <c r="F6644" s="25"/>
      <c r="G6644" s="26"/>
      <c r="H6644" s="26"/>
    </row>
    <row r="6645" spans="6:8" x14ac:dyDescent="0.2">
      <c r="F6645" s="25"/>
      <c r="G6645" s="26"/>
      <c r="H6645" s="26"/>
    </row>
    <row r="6646" spans="6:8" x14ac:dyDescent="0.2">
      <c r="F6646" s="25"/>
      <c r="G6646" s="26"/>
      <c r="H6646" s="26"/>
    </row>
    <row r="6647" spans="6:8" x14ac:dyDescent="0.2">
      <c r="F6647" s="25"/>
      <c r="G6647" s="26"/>
      <c r="H6647" s="26"/>
    </row>
    <row r="6648" spans="6:8" x14ac:dyDescent="0.2">
      <c r="F6648" s="25"/>
      <c r="G6648" s="26"/>
      <c r="H6648" s="26"/>
    </row>
    <row r="6649" spans="6:8" x14ac:dyDescent="0.2">
      <c r="F6649" s="25"/>
      <c r="G6649" s="26"/>
      <c r="H6649" s="26"/>
    </row>
    <row r="6650" spans="6:8" x14ac:dyDescent="0.2">
      <c r="F6650" s="25"/>
      <c r="G6650" s="26"/>
      <c r="H6650" s="26"/>
    </row>
    <row r="6651" spans="6:8" x14ac:dyDescent="0.2">
      <c r="F6651" s="25"/>
      <c r="G6651" s="26"/>
      <c r="H6651" s="26"/>
    </row>
    <row r="6652" spans="6:8" x14ac:dyDescent="0.2">
      <c r="F6652" s="25"/>
      <c r="G6652" s="26"/>
      <c r="H6652" s="26"/>
    </row>
    <row r="6653" spans="6:8" x14ac:dyDescent="0.2">
      <c r="F6653" s="25"/>
      <c r="G6653" s="26"/>
      <c r="H6653" s="26"/>
    </row>
    <row r="6654" spans="6:8" x14ac:dyDescent="0.2">
      <c r="F6654" s="25"/>
      <c r="G6654" s="26"/>
      <c r="H6654" s="26"/>
    </row>
    <row r="6655" spans="6:8" x14ac:dyDescent="0.2">
      <c r="F6655" s="25"/>
      <c r="G6655" s="26"/>
      <c r="H6655" s="26"/>
    </row>
    <row r="6656" spans="6:8" x14ac:dyDescent="0.2">
      <c r="F6656" s="25"/>
      <c r="G6656" s="26"/>
      <c r="H6656" s="26"/>
    </row>
    <row r="6657" spans="6:8" x14ac:dyDescent="0.2">
      <c r="F6657" s="25"/>
      <c r="G6657" s="26"/>
      <c r="H6657" s="26"/>
    </row>
    <row r="6658" spans="6:8" x14ac:dyDescent="0.2">
      <c r="F6658" s="25"/>
      <c r="G6658" s="26"/>
      <c r="H6658" s="26"/>
    </row>
    <row r="6659" spans="6:8" x14ac:dyDescent="0.2">
      <c r="F6659" s="25"/>
      <c r="G6659" s="26"/>
      <c r="H6659" s="26"/>
    </row>
    <row r="6660" spans="6:8" x14ac:dyDescent="0.2">
      <c r="F6660" s="25"/>
      <c r="G6660" s="26"/>
      <c r="H6660" s="26"/>
    </row>
    <row r="6661" spans="6:8" x14ac:dyDescent="0.2">
      <c r="F6661" s="25"/>
      <c r="G6661" s="26"/>
      <c r="H6661" s="26"/>
    </row>
    <row r="6662" spans="6:8" x14ac:dyDescent="0.2">
      <c r="F6662" s="25"/>
      <c r="G6662" s="26"/>
      <c r="H6662" s="26"/>
    </row>
    <row r="6663" spans="6:8" x14ac:dyDescent="0.2">
      <c r="F6663" s="25"/>
      <c r="G6663" s="26"/>
      <c r="H6663" s="26"/>
    </row>
    <row r="6664" spans="6:8" x14ac:dyDescent="0.2">
      <c r="F6664" s="25"/>
      <c r="G6664" s="26"/>
      <c r="H6664" s="26"/>
    </row>
    <row r="6665" spans="6:8" x14ac:dyDescent="0.2">
      <c r="F6665" s="25"/>
      <c r="G6665" s="26"/>
      <c r="H6665" s="26"/>
    </row>
    <row r="6666" spans="6:8" x14ac:dyDescent="0.2">
      <c r="F6666" s="25"/>
      <c r="G6666" s="26"/>
      <c r="H6666" s="26"/>
    </row>
    <row r="6667" spans="6:8" x14ac:dyDescent="0.2">
      <c r="F6667" s="25"/>
      <c r="G6667" s="26"/>
      <c r="H6667" s="26"/>
    </row>
    <row r="6668" spans="6:8" x14ac:dyDescent="0.2">
      <c r="F6668" s="25"/>
      <c r="G6668" s="26"/>
      <c r="H6668" s="26"/>
    </row>
    <row r="6669" spans="6:8" x14ac:dyDescent="0.2">
      <c r="F6669" s="25"/>
      <c r="G6669" s="26"/>
      <c r="H6669" s="26"/>
    </row>
    <row r="6670" spans="6:8" x14ac:dyDescent="0.2">
      <c r="F6670" s="25"/>
      <c r="G6670" s="26"/>
      <c r="H6670" s="26"/>
    </row>
    <row r="6671" spans="6:8" x14ac:dyDescent="0.2">
      <c r="F6671" s="25"/>
      <c r="G6671" s="26"/>
      <c r="H6671" s="26"/>
    </row>
    <row r="6672" spans="6:8" x14ac:dyDescent="0.2">
      <c r="F6672" s="25"/>
      <c r="G6672" s="26"/>
      <c r="H6672" s="26"/>
    </row>
    <row r="6673" spans="6:8" x14ac:dyDescent="0.2">
      <c r="F6673" s="25"/>
      <c r="G6673" s="26"/>
      <c r="H6673" s="26"/>
    </row>
    <row r="6674" spans="6:8" x14ac:dyDescent="0.2">
      <c r="F6674" s="25"/>
      <c r="G6674" s="26"/>
      <c r="H6674" s="26"/>
    </row>
    <row r="6675" spans="6:8" x14ac:dyDescent="0.2">
      <c r="F6675" s="25"/>
      <c r="G6675" s="26"/>
      <c r="H6675" s="26"/>
    </row>
    <row r="6676" spans="6:8" x14ac:dyDescent="0.2">
      <c r="F6676" s="25"/>
      <c r="G6676" s="26"/>
      <c r="H6676" s="26"/>
    </row>
    <row r="6677" spans="6:8" x14ac:dyDescent="0.2">
      <c r="F6677" s="25"/>
      <c r="G6677" s="26"/>
      <c r="H6677" s="26"/>
    </row>
    <row r="6678" spans="6:8" x14ac:dyDescent="0.2">
      <c r="F6678" s="25"/>
      <c r="G6678" s="26"/>
      <c r="H6678" s="26"/>
    </row>
    <row r="6679" spans="6:8" x14ac:dyDescent="0.2">
      <c r="F6679" s="25"/>
      <c r="G6679" s="26"/>
      <c r="H6679" s="26"/>
    </row>
    <row r="6680" spans="6:8" x14ac:dyDescent="0.2">
      <c r="F6680" s="25"/>
      <c r="G6680" s="26"/>
      <c r="H6680" s="26"/>
    </row>
    <row r="6681" spans="6:8" x14ac:dyDescent="0.2">
      <c r="F6681" s="25"/>
      <c r="G6681" s="26"/>
      <c r="H6681" s="26"/>
    </row>
    <row r="6682" spans="6:8" x14ac:dyDescent="0.2">
      <c r="F6682" s="25"/>
      <c r="G6682" s="26"/>
      <c r="H6682" s="26"/>
    </row>
    <row r="6683" spans="6:8" x14ac:dyDescent="0.2">
      <c r="F6683" s="25"/>
      <c r="G6683" s="26"/>
      <c r="H6683" s="26"/>
    </row>
    <row r="6684" spans="6:8" x14ac:dyDescent="0.2">
      <c r="F6684" s="25"/>
      <c r="G6684" s="26"/>
      <c r="H6684" s="26"/>
    </row>
    <row r="6685" spans="6:8" x14ac:dyDescent="0.2">
      <c r="F6685" s="25"/>
      <c r="G6685" s="26"/>
      <c r="H6685" s="26"/>
    </row>
    <row r="6686" spans="6:8" x14ac:dyDescent="0.2">
      <c r="F6686" s="25"/>
      <c r="G6686" s="26"/>
      <c r="H6686" s="26"/>
    </row>
    <row r="6687" spans="6:8" x14ac:dyDescent="0.2">
      <c r="F6687" s="25"/>
      <c r="G6687" s="26"/>
      <c r="H6687" s="26"/>
    </row>
    <row r="6688" spans="6:8" x14ac:dyDescent="0.2">
      <c r="F6688" s="25"/>
      <c r="G6688" s="26"/>
      <c r="H6688" s="26"/>
    </row>
    <row r="6689" spans="6:8" x14ac:dyDescent="0.2">
      <c r="F6689" s="25"/>
      <c r="G6689" s="26"/>
      <c r="H6689" s="26"/>
    </row>
    <row r="6690" spans="6:8" x14ac:dyDescent="0.2">
      <c r="F6690" s="25"/>
      <c r="G6690" s="26"/>
      <c r="H6690" s="26"/>
    </row>
    <row r="6691" spans="6:8" x14ac:dyDescent="0.2">
      <c r="F6691" s="25"/>
      <c r="G6691" s="26"/>
      <c r="H6691" s="26"/>
    </row>
    <row r="6692" spans="6:8" x14ac:dyDescent="0.2">
      <c r="F6692" s="25"/>
      <c r="G6692" s="26"/>
      <c r="H6692" s="26"/>
    </row>
    <row r="6693" spans="6:8" x14ac:dyDescent="0.2">
      <c r="F6693" s="25"/>
      <c r="G6693" s="26"/>
      <c r="H6693" s="26"/>
    </row>
    <row r="6694" spans="6:8" x14ac:dyDescent="0.2">
      <c r="F6694" s="25"/>
      <c r="G6694" s="26"/>
      <c r="H6694" s="26"/>
    </row>
    <row r="6695" spans="6:8" x14ac:dyDescent="0.2">
      <c r="F6695" s="25"/>
      <c r="G6695" s="26"/>
      <c r="H6695" s="26"/>
    </row>
    <row r="6696" spans="6:8" x14ac:dyDescent="0.2">
      <c r="F6696" s="25"/>
      <c r="G6696" s="26"/>
      <c r="H6696" s="26"/>
    </row>
    <row r="6697" spans="6:8" x14ac:dyDescent="0.2">
      <c r="F6697" s="25"/>
      <c r="G6697" s="26"/>
      <c r="H6697" s="26"/>
    </row>
    <row r="6698" spans="6:8" x14ac:dyDescent="0.2">
      <c r="F6698" s="25"/>
      <c r="G6698" s="26"/>
      <c r="H6698" s="26"/>
    </row>
    <row r="6699" spans="6:8" x14ac:dyDescent="0.2">
      <c r="F6699" s="25"/>
      <c r="G6699" s="26"/>
      <c r="H6699" s="26"/>
    </row>
    <row r="6700" spans="6:8" x14ac:dyDescent="0.2">
      <c r="F6700" s="25"/>
      <c r="G6700" s="26"/>
      <c r="H6700" s="26"/>
    </row>
    <row r="6701" spans="6:8" x14ac:dyDescent="0.2">
      <c r="F6701" s="25"/>
      <c r="G6701" s="26"/>
      <c r="H6701" s="26"/>
    </row>
    <row r="6702" spans="6:8" x14ac:dyDescent="0.2">
      <c r="F6702" s="25"/>
      <c r="G6702" s="26"/>
      <c r="H6702" s="26"/>
    </row>
    <row r="6703" spans="6:8" x14ac:dyDescent="0.2">
      <c r="F6703" s="25"/>
      <c r="G6703" s="26"/>
      <c r="H6703" s="26"/>
    </row>
    <row r="6704" spans="6:8" x14ac:dyDescent="0.2">
      <c r="F6704" s="25"/>
      <c r="G6704" s="26"/>
      <c r="H6704" s="26"/>
    </row>
    <row r="6705" spans="6:8" x14ac:dyDescent="0.2">
      <c r="F6705" s="25"/>
      <c r="G6705" s="26"/>
      <c r="H6705" s="26"/>
    </row>
    <row r="6706" spans="6:8" x14ac:dyDescent="0.2">
      <c r="F6706" s="25"/>
      <c r="G6706" s="26"/>
      <c r="H6706" s="26"/>
    </row>
    <row r="6707" spans="6:8" x14ac:dyDescent="0.2">
      <c r="F6707" s="25"/>
      <c r="G6707" s="26"/>
      <c r="H6707" s="26"/>
    </row>
    <row r="6708" spans="6:8" x14ac:dyDescent="0.2">
      <c r="F6708" s="25"/>
      <c r="G6708" s="26"/>
      <c r="H6708" s="26"/>
    </row>
    <row r="6709" spans="6:8" x14ac:dyDescent="0.2">
      <c r="F6709" s="25"/>
      <c r="G6709" s="26"/>
      <c r="H6709" s="26"/>
    </row>
    <row r="6710" spans="6:8" x14ac:dyDescent="0.2">
      <c r="F6710" s="25"/>
      <c r="G6710" s="26"/>
      <c r="H6710" s="26"/>
    </row>
    <row r="6711" spans="6:8" x14ac:dyDescent="0.2">
      <c r="F6711" s="25"/>
      <c r="G6711" s="26"/>
      <c r="H6711" s="26"/>
    </row>
    <row r="6712" spans="6:8" x14ac:dyDescent="0.2">
      <c r="F6712" s="25"/>
      <c r="G6712" s="26"/>
      <c r="H6712" s="26"/>
    </row>
    <row r="6713" spans="6:8" x14ac:dyDescent="0.2">
      <c r="F6713" s="25"/>
      <c r="G6713" s="26"/>
      <c r="H6713" s="26"/>
    </row>
    <row r="6714" spans="6:8" x14ac:dyDescent="0.2">
      <c r="F6714" s="25"/>
      <c r="G6714" s="26"/>
      <c r="H6714" s="26"/>
    </row>
    <row r="6715" spans="6:8" x14ac:dyDescent="0.2">
      <c r="F6715" s="25"/>
      <c r="G6715" s="26"/>
      <c r="H6715" s="26"/>
    </row>
    <row r="6716" spans="6:8" x14ac:dyDescent="0.2">
      <c r="F6716" s="25"/>
      <c r="G6716" s="26"/>
      <c r="H6716" s="26"/>
    </row>
    <row r="6717" spans="6:8" x14ac:dyDescent="0.2">
      <c r="F6717" s="25"/>
      <c r="G6717" s="26"/>
      <c r="H6717" s="26"/>
    </row>
    <row r="6718" spans="6:8" x14ac:dyDescent="0.2">
      <c r="F6718" s="25"/>
      <c r="G6718" s="26"/>
      <c r="H6718" s="26"/>
    </row>
    <row r="6719" spans="6:8" x14ac:dyDescent="0.2">
      <c r="F6719" s="25"/>
      <c r="G6719" s="26"/>
      <c r="H6719" s="26"/>
    </row>
    <row r="6720" spans="6:8" x14ac:dyDescent="0.2">
      <c r="F6720" s="25"/>
      <c r="G6720" s="26"/>
      <c r="H6720" s="26"/>
    </row>
    <row r="6721" spans="6:8" x14ac:dyDescent="0.2">
      <c r="F6721" s="25"/>
      <c r="G6721" s="26"/>
      <c r="H6721" s="26"/>
    </row>
    <row r="6722" spans="6:8" x14ac:dyDescent="0.2">
      <c r="F6722" s="25"/>
      <c r="G6722" s="26"/>
      <c r="H6722" s="26"/>
    </row>
    <row r="6723" spans="6:8" x14ac:dyDescent="0.2">
      <c r="F6723" s="25"/>
      <c r="G6723" s="26"/>
      <c r="H6723" s="26"/>
    </row>
    <row r="6724" spans="6:8" x14ac:dyDescent="0.2">
      <c r="F6724" s="25"/>
      <c r="G6724" s="26"/>
      <c r="H6724" s="26"/>
    </row>
    <row r="6725" spans="6:8" x14ac:dyDescent="0.2">
      <c r="F6725" s="25"/>
      <c r="G6725" s="26"/>
      <c r="H6725" s="26"/>
    </row>
    <row r="6726" spans="6:8" x14ac:dyDescent="0.2">
      <c r="F6726" s="25"/>
      <c r="G6726" s="26"/>
      <c r="H6726" s="26"/>
    </row>
    <row r="6727" spans="6:8" x14ac:dyDescent="0.2">
      <c r="F6727" s="25"/>
      <c r="G6727" s="26"/>
      <c r="H6727" s="26"/>
    </row>
    <row r="6728" spans="6:8" x14ac:dyDescent="0.2">
      <c r="F6728" s="25"/>
      <c r="G6728" s="26"/>
      <c r="H6728" s="26"/>
    </row>
    <row r="6729" spans="6:8" x14ac:dyDescent="0.2">
      <c r="F6729" s="25"/>
      <c r="G6729" s="26"/>
      <c r="H6729" s="26"/>
    </row>
    <row r="6730" spans="6:8" x14ac:dyDescent="0.2">
      <c r="F6730" s="25"/>
      <c r="G6730" s="26"/>
      <c r="H6730" s="26"/>
    </row>
    <row r="6731" spans="6:8" x14ac:dyDescent="0.2">
      <c r="F6731" s="25"/>
      <c r="G6731" s="26"/>
      <c r="H6731" s="26"/>
    </row>
    <row r="6732" spans="6:8" x14ac:dyDescent="0.2">
      <c r="F6732" s="25"/>
      <c r="G6732" s="26"/>
      <c r="H6732" s="26"/>
    </row>
    <row r="6733" spans="6:8" x14ac:dyDescent="0.2">
      <c r="F6733" s="25"/>
      <c r="G6733" s="26"/>
      <c r="H6733" s="26"/>
    </row>
    <row r="6734" spans="6:8" x14ac:dyDescent="0.2">
      <c r="F6734" s="25"/>
      <c r="G6734" s="26"/>
      <c r="H6734" s="26"/>
    </row>
    <row r="6735" spans="6:8" x14ac:dyDescent="0.2">
      <c r="F6735" s="25"/>
      <c r="G6735" s="26"/>
      <c r="H6735" s="26"/>
    </row>
    <row r="6736" spans="6:8" x14ac:dyDescent="0.2">
      <c r="F6736" s="25"/>
      <c r="G6736" s="26"/>
      <c r="H6736" s="26"/>
    </row>
    <row r="6737" spans="6:8" x14ac:dyDescent="0.2">
      <c r="F6737" s="25"/>
      <c r="G6737" s="26"/>
      <c r="H6737" s="26"/>
    </row>
    <row r="6738" spans="6:8" x14ac:dyDescent="0.2">
      <c r="F6738" s="25"/>
      <c r="G6738" s="26"/>
      <c r="H6738" s="26"/>
    </row>
    <row r="6739" spans="6:8" x14ac:dyDescent="0.2">
      <c r="F6739" s="25"/>
      <c r="G6739" s="26"/>
      <c r="H6739" s="26"/>
    </row>
    <row r="6740" spans="6:8" x14ac:dyDescent="0.2">
      <c r="F6740" s="25"/>
      <c r="G6740" s="26"/>
      <c r="H6740" s="26"/>
    </row>
    <row r="6741" spans="6:8" x14ac:dyDescent="0.2">
      <c r="F6741" s="25"/>
      <c r="G6741" s="26"/>
      <c r="H6741" s="26"/>
    </row>
    <row r="6742" spans="6:8" x14ac:dyDescent="0.2">
      <c r="F6742" s="25"/>
      <c r="G6742" s="26"/>
      <c r="H6742" s="26"/>
    </row>
    <row r="6743" spans="6:8" x14ac:dyDescent="0.2">
      <c r="F6743" s="25"/>
      <c r="G6743" s="26"/>
      <c r="H6743" s="26"/>
    </row>
    <row r="6744" spans="6:8" x14ac:dyDescent="0.2">
      <c r="F6744" s="25"/>
      <c r="G6744" s="26"/>
      <c r="H6744" s="26"/>
    </row>
    <row r="6745" spans="6:8" x14ac:dyDescent="0.2">
      <c r="F6745" s="25"/>
      <c r="G6745" s="26"/>
      <c r="H6745" s="26"/>
    </row>
    <row r="6746" spans="6:8" x14ac:dyDescent="0.2">
      <c r="F6746" s="25"/>
      <c r="G6746" s="26"/>
      <c r="H6746" s="26"/>
    </row>
    <row r="6747" spans="6:8" x14ac:dyDescent="0.2">
      <c r="F6747" s="25"/>
      <c r="G6747" s="26"/>
      <c r="H6747" s="26"/>
    </row>
    <row r="6748" spans="6:8" x14ac:dyDescent="0.2">
      <c r="F6748" s="25"/>
      <c r="G6748" s="26"/>
      <c r="H6748" s="26"/>
    </row>
    <row r="6749" spans="6:8" x14ac:dyDescent="0.2">
      <c r="F6749" s="25"/>
      <c r="G6749" s="26"/>
      <c r="H6749" s="26"/>
    </row>
    <row r="6750" spans="6:8" x14ac:dyDescent="0.2">
      <c r="F6750" s="25"/>
      <c r="G6750" s="26"/>
      <c r="H6750" s="26"/>
    </row>
    <row r="6751" spans="6:8" x14ac:dyDescent="0.2">
      <c r="F6751" s="25"/>
      <c r="G6751" s="26"/>
      <c r="H6751" s="26"/>
    </row>
    <row r="6752" spans="6:8" x14ac:dyDescent="0.2">
      <c r="F6752" s="25"/>
      <c r="G6752" s="26"/>
      <c r="H6752" s="26"/>
    </row>
    <row r="6753" spans="6:8" x14ac:dyDescent="0.2">
      <c r="F6753" s="25"/>
      <c r="G6753" s="26"/>
      <c r="H6753" s="26"/>
    </row>
    <row r="6754" spans="6:8" x14ac:dyDescent="0.2">
      <c r="F6754" s="25"/>
      <c r="G6754" s="26"/>
      <c r="H6754" s="26"/>
    </row>
    <row r="6755" spans="6:8" x14ac:dyDescent="0.2">
      <c r="F6755" s="25"/>
      <c r="G6755" s="26"/>
      <c r="H6755" s="26"/>
    </row>
    <row r="6756" spans="6:8" x14ac:dyDescent="0.2">
      <c r="F6756" s="25"/>
      <c r="G6756" s="26"/>
      <c r="H6756" s="26"/>
    </row>
    <row r="6757" spans="6:8" x14ac:dyDescent="0.2">
      <c r="F6757" s="25"/>
      <c r="G6757" s="26"/>
      <c r="H6757" s="26"/>
    </row>
    <row r="6758" spans="6:8" x14ac:dyDescent="0.2">
      <c r="F6758" s="25"/>
      <c r="G6758" s="26"/>
      <c r="H6758" s="26"/>
    </row>
    <row r="6759" spans="6:8" x14ac:dyDescent="0.2">
      <c r="F6759" s="25"/>
      <c r="G6759" s="26"/>
      <c r="H6759" s="26"/>
    </row>
    <row r="6760" spans="6:8" x14ac:dyDescent="0.2">
      <c r="F6760" s="25"/>
      <c r="G6760" s="26"/>
      <c r="H6760" s="26"/>
    </row>
    <row r="6761" spans="6:8" x14ac:dyDescent="0.2">
      <c r="F6761" s="25"/>
      <c r="G6761" s="26"/>
      <c r="H6761" s="26"/>
    </row>
    <row r="6762" spans="6:8" x14ac:dyDescent="0.2">
      <c r="F6762" s="25"/>
      <c r="G6762" s="26"/>
      <c r="H6762" s="26"/>
    </row>
    <row r="6763" spans="6:8" x14ac:dyDescent="0.2">
      <c r="F6763" s="25"/>
      <c r="G6763" s="26"/>
      <c r="H6763" s="26"/>
    </row>
    <row r="6764" spans="6:8" x14ac:dyDescent="0.2">
      <c r="F6764" s="25"/>
      <c r="G6764" s="26"/>
      <c r="H6764" s="26"/>
    </row>
    <row r="6765" spans="6:8" x14ac:dyDescent="0.2">
      <c r="F6765" s="25"/>
      <c r="G6765" s="26"/>
      <c r="H6765" s="26"/>
    </row>
    <row r="6766" spans="6:8" x14ac:dyDescent="0.2">
      <c r="F6766" s="25"/>
      <c r="G6766" s="26"/>
      <c r="H6766" s="26"/>
    </row>
    <row r="6767" spans="6:8" x14ac:dyDescent="0.2">
      <c r="F6767" s="25"/>
      <c r="G6767" s="26"/>
      <c r="H6767" s="26"/>
    </row>
    <row r="6768" spans="6:8" x14ac:dyDescent="0.2">
      <c r="F6768" s="25"/>
      <c r="G6768" s="26"/>
      <c r="H6768" s="26"/>
    </row>
    <row r="6769" spans="6:8" x14ac:dyDescent="0.2">
      <c r="F6769" s="25"/>
      <c r="G6769" s="26"/>
      <c r="H6769" s="26"/>
    </row>
    <row r="6770" spans="6:8" x14ac:dyDescent="0.2">
      <c r="F6770" s="25"/>
      <c r="G6770" s="26"/>
      <c r="H6770" s="26"/>
    </row>
    <row r="6771" spans="6:8" x14ac:dyDescent="0.2">
      <c r="F6771" s="25"/>
      <c r="G6771" s="26"/>
      <c r="H6771" s="26"/>
    </row>
    <row r="6772" spans="6:8" x14ac:dyDescent="0.2">
      <c r="F6772" s="25"/>
      <c r="G6772" s="26"/>
      <c r="H6772" s="26"/>
    </row>
    <row r="6773" spans="6:8" x14ac:dyDescent="0.2">
      <c r="F6773" s="25"/>
      <c r="G6773" s="26"/>
      <c r="H6773" s="26"/>
    </row>
    <row r="6774" spans="6:8" x14ac:dyDescent="0.2">
      <c r="F6774" s="25"/>
      <c r="G6774" s="26"/>
      <c r="H6774" s="26"/>
    </row>
    <row r="6775" spans="6:8" x14ac:dyDescent="0.2">
      <c r="F6775" s="25"/>
      <c r="G6775" s="26"/>
      <c r="H6775" s="26"/>
    </row>
    <row r="6776" spans="6:8" x14ac:dyDescent="0.2">
      <c r="F6776" s="25"/>
      <c r="G6776" s="26"/>
      <c r="H6776" s="26"/>
    </row>
    <row r="6777" spans="6:8" x14ac:dyDescent="0.2">
      <c r="F6777" s="25"/>
      <c r="G6777" s="26"/>
      <c r="H6777" s="26"/>
    </row>
    <row r="6778" spans="6:8" x14ac:dyDescent="0.2">
      <c r="F6778" s="25"/>
      <c r="G6778" s="26"/>
      <c r="H6778" s="26"/>
    </row>
    <row r="6779" spans="6:8" x14ac:dyDescent="0.2">
      <c r="F6779" s="25"/>
      <c r="G6779" s="26"/>
      <c r="H6779" s="26"/>
    </row>
    <row r="6780" spans="6:8" x14ac:dyDescent="0.2">
      <c r="F6780" s="25"/>
      <c r="G6780" s="26"/>
      <c r="H6780" s="26"/>
    </row>
    <row r="6781" spans="6:8" x14ac:dyDescent="0.2">
      <c r="F6781" s="25"/>
      <c r="G6781" s="26"/>
      <c r="H6781" s="26"/>
    </row>
    <row r="6782" spans="6:8" x14ac:dyDescent="0.2">
      <c r="F6782" s="25"/>
      <c r="G6782" s="26"/>
      <c r="H6782" s="26"/>
    </row>
    <row r="6783" spans="6:8" x14ac:dyDescent="0.2">
      <c r="F6783" s="25"/>
      <c r="G6783" s="26"/>
      <c r="H6783" s="26"/>
    </row>
    <row r="6784" spans="6:8" x14ac:dyDescent="0.2">
      <c r="F6784" s="25"/>
      <c r="G6784" s="26"/>
      <c r="H6784" s="26"/>
    </row>
    <row r="6785" spans="6:8" x14ac:dyDescent="0.2">
      <c r="F6785" s="25"/>
      <c r="G6785" s="26"/>
      <c r="H6785" s="26"/>
    </row>
    <row r="6786" spans="6:8" x14ac:dyDescent="0.2">
      <c r="F6786" s="25"/>
      <c r="G6786" s="26"/>
      <c r="H6786" s="26"/>
    </row>
    <row r="6787" spans="6:8" x14ac:dyDescent="0.2">
      <c r="F6787" s="25"/>
      <c r="G6787" s="26"/>
      <c r="H6787" s="26"/>
    </row>
    <row r="6788" spans="6:8" x14ac:dyDescent="0.2">
      <c r="F6788" s="25"/>
      <c r="G6788" s="26"/>
      <c r="H6788" s="26"/>
    </row>
    <row r="6789" spans="6:8" x14ac:dyDescent="0.2">
      <c r="F6789" s="25"/>
      <c r="G6789" s="26"/>
      <c r="H6789" s="26"/>
    </row>
    <row r="6790" spans="6:8" x14ac:dyDescent="0.2">
      <c r="F6790" s="25"/>
      <c r="G6790" s="26"/>
      <c r="H6790" s="26"/>
    </row>
    <row r="6791" spans="6:8" x14ac:dyDescent="0.2">
      <c r="F6791" s="25"/>
      <c r="G6791" s="26"/>
      <c r="H6791" s="26"/>
    </row>
    <row r="6792" spans="6:8" x14ac:dyDescent="0.2">
      <c r="F6792" s="25"/>
      <c r="G6792" s="26"/>
      <c r="H6792" s="26"/>
    </row>
    <row r="6793" spans="6:8" x14ac:dyDescent="0.2">
      <c r="F6793" s="25"/>
      <c r="G6793" s="26"/>
      <c r="H6793" s="26"/>
    </row>
    <row r="6794" spans="6:8" x14ac:dyDescent="0.2">
      <c r="F6794" s="25"/>
      <c r="G6794" s="26"/>
      <c r="H6794" s="26"/>
    </row>
    <row r="6795" spans="6:8" x14ac:dyDescent="0.2">
      <c r="F6795" s="25"/>
      <c r="G6795" s="26"/>
      <c r="H6795" s="26"/>
    </row>
    <row r="6796" spans="6:8" x14ac:dyDescent="0.2">
      <c r="F6796" s="25"/>
      <c r="G6796" s="26"/>
      <c r="H6796" s="26"/>
    </row>
    <row r="6797" spans="6:8" x14ac:dyDescent="0.2">
      <c r="F6797" s="25"/>
      <c r="G6797" s="26"/>
      <c r="H6797" s="26"/>
    </row>
    <row r="6798" spans="6:8" x14ac:dyDescent="0.2">
      <c r="F6798" s="25"/>
      <c r="G6798" s="26"/>
      <c r="H6798" s="26"/>
    </row>
    <row r="6799" spans="6:8" x14ac:dyDescent="0.2">
      <c r="F6799" s="25"/>
      <c r="G6799" s="26"/>
      <c r="H6799" s="26"/>
    </row>
    <row r="6800" spans="6:8" x14ac:dyDescent="0.2">
      <c r="F6800" s="25"/>
      <c r="G6800" s="26"/>
      <c r="H6800" s="26"/>
    </row>
    <row r="6801" spans="6:8" x14ac:dyDescent="0.2">
      <c r="F6801" s="25"/>
      <c r="G6801" s="26"/>
      <c r="H6801" s="26"/>
    </row>
    <row r="6802" spans="6:8" x14ac:dyDescent="0.2">
      <c r="F6802" s="25"/>
      <c r="G6802" s="26"/>
      <c r="H6802" s="26"/>
    </row>
    <row r="6803" spans="6:8" x14ac:dyDescent="0.2">
      <c r="F6803" s="25"/>
      <c r="G6803" s="26"/>
      <c r="H6803" s="26"/>
    </row>
    <row r="6804" spans="6:8" x14ac:dyDescent="0.2">
      <c r="F6804" s="25"/>
      <c r="G6804" s="26"/>
      <c r="H6804" s="26"/>
    </row>
    <row r="6805" spans="6:8" x14ac:dyDescent="0.2">
      <c r="F6805" s="25"/>
      <c r="G6805" s="26"/>
      <c r="H6805" s="26"/>
    </row>
    <row r="6806" spans="6:8" x14ac:dyDescent="0.2">
      <c r="F6806" s="25"/>
      <c r="G6806" s="26"/>
      <c r="H6806" s="26"/>
    </row>
    <row r="6807" spans="6:8" x14ac:dyDescent="0.2">
      <c r="F6807" s="25"/>
      <c r="G6807" s="26"/>
      <c r="H6807" s="26"/>
    </row>
    <row r="6808" spans="6:8" x14ac:dyDescent="0.2">
      <c r="F6808" s="25"/>
      <c r="G6808" s="26"/>
      <c r="H6808" s="26"/>
    </row>
    <row r="6809" spans="6:8" x14ac:dyDescent="0.2">
      <c r="F6809" s="25"/>
      <c r="G6809" s="26"/>
      <c r="H6809" s="26"/>
    </row>
    <row r="6810" spans="6:8" x14ac:dyDescent="0.2">
      <c r="F6810" s="25"/>
      <c r="G6810" s="26"/>
      <c r="H6810" s="26"/>
    </row>
    <row r="6811" spans="6:8" x14ac:dyDescent="0.2">
      <c r="F6811" s="25"/>
      <c r="G6811" s="26"/>
      <c r="H6811" s="26"/>
    </row>
    <row r="6812" spans="6:8" x14ac:dyDescent="0.2">
      <c r="F6812" s="25"/>
      <c r="G6812" s="26"/>
      <c r="H6812" s="26"/>
    </row>
    <row r="6813" spans="6:8" x14ac:dyDescent="0.2">
      <c r="F6813" s="25"/>
      <c r="G6813" s="26"/>
      <c r="H6813" s="26"/>
    </row>
    <row r="6814" spans="6:8" x14ac:dyDescent="0.2">
      <c r="F6814" s="25"/>
      <c r="G6814" s="26"/>
      <c r="H6814" s="26"/>
    </row>
    <row r="6815" spans="6:8" x14ac:dyDescent="0.2">
      <c r="F6815" s="25"/>
      <c r="G6815" s="26"/>
      <c r="H6815" s="26"/>
    </row>
    <row r="6816" spans="6:8" x14ac:dyDescent="0.2">
      <c r="F6816" s="25"/>
      <c r="G6816" s="26"/>
      <c r="H6816" s="26"/>
    </row>
    <row r="6817" spans="6:8" x14ac:dyDescent="0.2">
      <c r="F6817" s="25"/>
      <c r="G6817" s="26"/>
      <c r="H6817" s="26"/>
    </row>
    <row r="6818" spans="6:8" x14ac:dyDescent="0.2">
      <c r="F6818" s="25"/>
      <c r="G6818" s="26"/>
      <c r="H6818" s="26"/>
    </row>
    <row r="6819" spans="6:8" x14ac:dyDescent="0.2">
      <c r="F6819" s="25"/>
      <c r="G6819" s="26"/>
      <c r="H6819" s="26"/>
    </row>
    <row r="6820" spans="6:8" x14ac:dyDescent="0.2">
      <c r="F6820" s="25"/>
      <c r="G6820" s="26"/>
      <c r="H6820" s="26"/>
    </row>
    <row r="6821" spans="6:8" x14ac:dyDescent="0.2">
      <c r="F6821" s="25"/>
      <c r="G6821" s="26"/>
      <c r="H6821" s="26"/>
    </row>
    <row r="6822" spans="6:8" x14ac:dyDescent="0.2">
      <c r="F6822" s="25"/>
      <c r="G6822" s="26"/>
      <c r="H6822" s="26"/>
    </row>
    <row r="6823" spans="6:8" x14ac:dyDescent="0.2">
      <c r="F6823" s="25"/>
      <c r="G6823" s="26"/>
      <c r="H6823" s="26"/>
    </row>
    <row r="6824" spans="6:8" x14ac:dyDescent="0.2">
      <c r="F6824" s="25"/>
      <c r="G6824" s="26"/>
      <c r="H6824" s="26"/>
    </row>
    <row r="6825" spans="6:8" x14ac:dyDescent="0.2">
      <c r="F6825" s="25"/>
      <c r="G6825" s="26"/>
      <c r="H6825" s="26"/>
    </row>
    <row r="6826" spans="6:8" x14ac:dyDescent="0.2">
      <c r="F6826" s="25"/>
      <c r="G6826" s="26"/>
      <c r="H6826" s="26"/>
    </row>
    <row r="6827" spans="6:8" x14ac:dyDescent="0.2">
      <c r="F6827" s="25"/>
      <c r="G6827" s="26"/>
      <c r="H6827" s="26"/>
    </row>
    <row r="6828" spans="6:8" x14ac:dyDescent="0.2">
      <c r="F6828" s="25"/>
      <c r="G6828" s="26"/>
      <c r="H6828" s="26"/>
    </row>
    <row r="6829" spans="6:8" x14ac:dyDescent="0.2">
      <c r="F6829" s="25"/>
      <c r="G6829" s="26"/>
      <c r="H6829" s="26"/>
    </row>
    <row r="6830" spans="6:8" x14ac:dyDescent="0.2">
      <c r="F6830" s="25"/>
      <c r="G6830" s="26"/>
      <c r="H6830" s="26"/>
    </row>
    <row r="6831" spans="6:8" x14ac:dyDescent="0.2">
      <c r="F6831" s="25"/>
      <c r="G6831" s="26"/>
      <c r="H6831" s="26"/>
    </row>
    <row r="6832" spans="6:8" x14ac:dyDescent="0.2">
      <c r="F6832" s="25"/>
      <c r="G6832" s="26"/>
      <c r="H6832" s="26"/>
    </row>
    <row r="6833" spans="6:8" x14ac:dyDescent="0.2">
      <c r="F6833" s="25"/>
      <c r="G6833" s="26"/>
      <c r="H6833" s="26"/>
    </row>
    <row r="6834" spans="6:8" x14ac:dyDescent="0.2">
      <c r="F6834" s="25"/>
      <c r="G6834" s="26"/>
      <c r="H6834" s="26"/>
    </row>
    <row r="6835" spans="6:8" x14ac:dyDescent="0.2">
      <c r="F6835" s="25"/>
      <c r="G6835" s="26"/>
      <c r="H6835" s="26"/>
    </row>
    <row r="6836" spans="6:8" x14ac:dyDescent="0.2">
      <c r="F6836" s="25"/>
      <c r="G6836" s="26"/>
      <c r="H6836" s="26"/>
    </row>
    <row r="6837" spans="6:8" x14ac:dyDescent="0.2">
      <c r="F6837" s="25"/>
      <c r="G6837" s="26"/>
      <c r="H6837" s="26"/>
    </row>
    <row r="6838" spans="6:8" x14ac:dyDescent="0.2">
      <c r="F6838" s="25"/>
      <c r="G6838" s="26"/>
      <c r="H6838" s="26"/>
    </row>
    <row r="6839" spans="6:8" x14ac:dyDescent="0.2">
      <c r="F6839" s="25"/>
      <c r="G6839" s="26"/>
      <c r="H6839" s="26"/>
    </row>
    <row r="6840" spans="6:8" x14ac:dyDescent="0.2">
      <c r="F6840" s="25"/>
      <c r="G6840" s="26"/>
      <c r="H6840" s="26"/>
    </row>
    <row r="6841" spans="6:8" x14ac:dyDescent="0.2">
      <c r="F6841" s="25"/>
      <c r="G6841" s="26"/>
      <c r="H6841" s="26"/>
    </row>
    <row r="6842" spans="6:8" x14ac:dyDescent="0.2">
      <c r="F6842" s="25"/>
      <c r="G6842" s="26"/>
      <c r="H6842" s="26"/>
    </row>
    <row r="6843" spans="6:8" x14ac:dyDescent="0.2">
      <c r="F6843" s="25"/>
      <c r="G6843" s="26"/>
      <c r="H6843" s="26"/>
    </row>
    <row r="6844" spans="6:8" x14ac:dyDescent="0.2">
      <c r="F6844" s="25"/>
      <c r="G6844" s="26"/>
      <c r="H6844" s="26"/>
    </row>
    <row r="6845" spans="6:8" x14ac:dyDescent="0.2">
      <c r="F6845" s="25"/>
      <c r="G6845" s="26"/>
      <c r="H6845" s="26"/>
    </row>
    <row r="6846" spans="6:8" x14ac:dyDescent="0.2">
      <c r="F6846" s="25"/>
      <c r="G6846" s="26"/>
      <c r="H6846" s="26"/>
    </row>
    <row r="6847" spans="6:8" x14ac:dyDescent="0.2">
      <c r="F6847" s="25"/>
      <c r="G6847" s="26"/>
      <c r="H6847" s="26"/>
    </row>
    <row r="6848" spans="6:8" x14ac:dyDescent="0.2">
      <c r="F6848" s="25"/>
      <c r="G6848" s="26"/>
      <c r="H6848" s="26"/>
    </row>
    <row r="6849" spans="6:8" x14ac:dyDescent="0.2">
      <c r="F6849" s="25"/>
      <c r="G6849" s="26"/>
      <c r="H6849" s="26"/>
    </row>
    <row r="6850" spans="6:8" x14ac:dyDescent="0.2">
      <c r="F6850" s="25"/>
      <c r="G6850" s="26"/>
      <c r="H6850" s="26"/>
    </row>
    <row r="6851" spans="6:8" x14ac:dyDescent="0.2">
      <c r="F6851" s="25"/>
      <c r="G6851" s="26"/>
      <c r="H6851" s="26"/>
    </row>
    <row r="6852" spans="6:8" x14ac:dyDescent="0.2">
      <c r="F6852" s="25"/>
      <c r="G6852" s="26"/>
      <c r="H6852" s="26"/>
    </row>
    <row r="6853" spans="6:8" x14ac:dyDescent="0.2">
      <c r="F6853" s="25"/>
      <c r="G6853" s="26"/>
      <c r="H6853" s="26"/>
    </row>
    <row r="6854" spans="6:8" x14ac:dyDescent="0.2">
      <c r="F6854" s="25"/>
      <c r="G6854" s="26"/>
      <c r="H6854" s="26"/>
    </row>
    <row r="6855" spans="6:8" x14ac:dyDescent="0.2">
      <c r="F6855" s="25"/>
      <c r="G6855" s="26"/>
      <c r="H6855" s="26"/>
    </row>
    <row r="6856" spans="6:8" x14ac:dyDescent="0.2">
      <c r="F6856" s="25"/>
      <c r="G6856" s="26"/>
      <c r="H6856" s="26"/>
    </row>
    <row r="6857" spans="6:8" x14ac:dyDescent="0.2">
      <c r="F6857" s="25"/>
      <c r="G6857" s="26"/>
      <c r="H6857" s="26"/>
    </row>
    <row r="6858" spans="6:8" x14ac:dyDescent="0.2">
      <c r="F6858" s="25"/>
      <c r="G6858" s="26"/>
      <c r="H6858" s="26"/>
    </row>
    <row r="6859" spans="6:8" x14ac:dyDescent="0.2">
      <c r="F6859" s="25"/>
      <c r="G6859" s="26"/>
      <c r="H6859" s="26"/>
    </row>
    <row r="6860" spans="6:8" x14ac:dyDescent="0.2">
      <c r="F6860" s="25"/>
      <c r="G6860" s="26"/>
      <c r="H6860" s="26"/>
    </row>
    <row r="6861" spans="6:8" x14ac:dyDescent="0.2">
      <c r="F6861" s="25"/>
      <c r="G6861" s="26"/>
      <c r="H6861" s="26"/>
    </row>
    <row r="6862" spans="6:8" x14ac:dyDescent="0.2">
      <c r="F6862" s="25"/>
      <c r="G6862" s="26"/>
      <c r="H6862" s="26"/>
    </row>
    <row r="6863" spans="6:8" x14ac:dyDescent="0.2">
      <c r="F6863" s="25"/>
      <c r="G6863" s="26"/>
      <c r="H6863" s="26"/>
    </row>
    <row r="6864" spans="6:8" x14ac:dyDescent="0.2">
      <c r="F6864" s="25"/>
      <c r="G6864" s="26"/>
      <c r="H6864" s="26"/>
    </row>
    <row r="6865" spans="6:8" x14ac:dyDescent="0.2">
      <c r="F6865" s="25"/>
      <c r="G6865" s="26"/>
      <c r="H6865" s="26"/>
    </row>
    <row r="6866" spans="6:8" x14ac:dyDescent="0.2">
      <c r="F6866" s="25"/>
      <c r="G6866" s="26"/>
      <c r="H6866" s="26"/>
    </row>
    <row r="6867" spans="6:8" x14ac:dyDescent="0.2">
      <c r="F6867" s="25"/>
      <c r="G6867" s="26"/>
      <c r="H6867" s="26"/>
    </row>
    <row r="6868" spans="6:8" x14ac:dyDescent="0.2">
      <c r="F6868" s="25"/>
      <c r="G6868" s="26"/>
      <c r="H6868" s="26"/>
    </row>
    <row r="6869" spans="6:8" x14ac:dyDescent="0.2">
      <c r="F6869" s="25"/>
      <c r="G6869" s="26"/>
      <c r="H6869" s="26"/>
    </row>
    <row r="6870" spans="6:8" x14ac:dyDescent="0.2">
      <c r="F6870" s="25"/>
      <c r="G6870" s="26"/>
      <c r="H6870" s="26"/>
    </row>
    <row r="6871" spans="6:8" x14ac:dyDescent="0.2">
      <c r="F6871" s="25"/>
      <c r="G6871" s="26"/>
      <c r="H6871" s="26"/>
    </row>
    <row r="6872" spans="6:8" x14ac:dyDescent="0.2">
      <c r="F6872" s="25"/>
      <c r="G6872" s="26"/>
      <c r="H6872" s="26"/>
    </row>
    <row r="6873" spans="6:8" x14ac:dyDescent="0.2">
      <c r="F6873" s="25"/>
      <c r="G6873" s="26"/>
      <c r="H6873" s="26"/>
    </row>
    <row r="6874" spans="6:8" x14ac:dyDescent="0.2">
      <c r="F6874" s="25"/>
      <c r="G6874" s="26"/>
      <c r="H6874" s="26"/>
    </row>
    <row r="6875" spans="6:8" x14ac:dyDescent="0.2">
      <c r="F6875" s="25"/>
      <c r="G6875" s="26"/>
      <c r="H6875" s="26"/>
    </row>
    <row r="6876" spans="6:8" x14ac:dyDescent="0.2">
      <c r="F6876" s="25"/>
      <c r="G6876" s="26"/>
      <c r="H6876" s="26"/>
    </row>
    <row r="6877" spans="6:8" x14ac:dyDescent="0.2">
      <c r="F6877" s="25"/>
      <c r="G6877" s="26"/>
      <c r="H6877" s="26"/>
    </row>
    <row r="6878" spans="6:8" x14ac:dyDescent="0.2">
      <c r="F6878" s="25"/>
      <c r="G6878" s="26"/>
      <c r="H6878" s="26"/>
    </row>
    <row r="6879" spans="6:8" x14ac:dyDescent="0.2">
      <c r="F6879" s="25"/>
      <c r="G6879" s="26"/>
      <c r="H6879" s="26"/>
    </row>
    <row r="6880" spans="6:8" x14ac:dyDescent="0.2">
      <c r="F6880" s="25"/>
      <c r="G6880" s="26"/>
      <c r="H6880" s="26"/>
    </row>
    <row r="6881" spans="6:8" x14ac:dyDescent="0.2">
      <c r="F6881" s="25"/>
      <c r="G6881" s="26"/>
      <c r="H6881" s="26"/>
    </row>
    <row r="6882" spans="6:8" x14ac:dyDescent="0.2">
      <c r="F6882" s="25"/>
      <c r="G6882" s="26"/>
      <c r="H6882" s="26"/>
    </row>
    <row r="6883" spans="6:8" x14ac:dyDescent="0.2">
      <c r="F6883" s="25"/>
      <c r="G6883" s="26"/>
      <c r="H6883" s="26"/>
    </row>
    <row r="6884" spans="6:8" x14ac:dyDescent="0.2">
      <c r="F6884" s="25"/>
      <c r="G6884" s="26"/>
      <c r="H6884" s="26"/>
    </row>
    <row r="6885" spans="6:8" x14ac:dyDescent="0.2">
      <c r="F6885" s="25"/>
      <c r="G6885" s="26"/>
      <c r="H6885" s="26"/>
    </row>
    <row r="6886" spans="6:8" x14ac:dyDescent="0.2">
      <c r="F6886" s="25"/>
      <c r="G6886" s="26"/>
      <c r="H6886" s="26"/>
    </row>
    <row r="6887" spans="6:8" x14ac:dyDescent="0.2">
      <c r="F6887" s="25"/>
      <c r="G6887" s="26"/>
      <c r="H6887" s="26"/>
    </row>
    <row r="6888" spans="6:8" x14ac:dyDescent="0.2">
      <c r="F6888" s="25"/>
      <c r="G6888" s="26"/>
      <c r="H6888" s="26"/>
    </row>
    <row r="6889" spans="6:8" x14ac:dyDescent="0.2">
      <c r="F6889" s="25"/>
      <c r="G6889" s="26"/>
      <c r="H6889" s="26"/>
    </row>
    <row r="6890" spans="6:8" x14ac:dyDescent="0.2">
      <c r="F6890" s="25"/>
      <c r="G6890" s="26"/>
      <c r="H6890" s="26"/>
    </row>
    <row r="6891" spans="6:8" x14ac:dyDescent="0.2">
      <c r="F6891" s="25"/>
      <c r="G6891" s="26"/>
      <c r="H6891" s="26"/>
    </row>
    <row r="6892" spans="6:8" x14ac:dyDescent="0.2">
      <c r="F6892" s="25"/>
      <c r="G6892" s="26"/>
      <c r="H6892" s="26"/>
    </row>
    <row r="6893" spans="6:8" x14ac:dyDescent="0.2">
      <c r="F6893" s="25"/>
      <c r="G6893" s="26"/>
      <c r="H6893" s="26"/>
    </row>
    <row r="6894" spans="6:8" x14ac:dyDescent="0.2">
      <c r="F6894" s="25"/>
      <c r="G6894" s="26"/>
      <c r="H6894" s="26"/>
    </row>
    <row r="6895" spans="6:8" x14ac:dyDescent="0.2">
      <c r="F6895" s="25"/>
      <c r="G6895" s="26"/>
      <c r="H6895" s="26"/>
    </row>
    <row r="6896" spans="6:8" x14ac:dyDescent="0.2">
      <c r="F6896" s="25"/>
      <c r="G6896" s="26"/>
      <c r="H6896" s="26"/>
    </row>
    <row r="6897" spans="6:8" x14ac:dyDescent="0.2">
      <c r="F6897" s="25"/>
      <c r="G6897" s="26"/>
      <c r="H6897" s="26"/>
    </row>
    <row r="6898" spans="6:8" x14ac:dyDescent="0.2">
      <c r="F6898" s="25"/>
      <c r="G6898" s="26"/>
      <c r="H6898" s="26"/>
    </row>
    <row r="6899" spans="6:8" x14ac:dyDescent="0.2">
      <c r="F6899" s="25"/>
      <c r="G6899" s="26"/>
      <c r="H6899" s="26"/>
    </row>
    <row r="6900" spans="6:8" x14ac:dyDescent="0.2">
      <c r="F6900" s="25"/>
      <c r="G6900" s="26"/>
      <c r="H6900" s="26"/>
    </row>
    <row r="6901" spans="6:8" x14ac:dyDescent="0.2">
      <c r="F6901" s="25"/>
      <c r="G6901" s="26"/>
      <c r="H6901" s="26"/>
    </row>
    <row r="6902" spans="6:8" x14ac:dyDescent="0.2">
      <c r="F6902" s="25"/>
      <c r="G6902" s="26"/>
      <c r="H6902" s="26"/>
    </row>
    <row r="6903" spans="6:8" x14ac:dyDescent="0.2">
      <c r="F6903" s="25"/>
      <c r="G6903" s="26"/>
      <c r="H6903" s="26"/>
    </row>
    <row r="6904" spans="6:8" x14ac:dyDescent="0.2">
      <c r="F6904" s="25"/>
      <c r="G6904" s="26"/>
      <c r="H6904" s="26"/>
    </row>
    <row r="6905" spans="6:8" x14ac:dyDescent="0.2">
      <c r="F6905" s="25"/>
      <c r="G6905" s="26"/>
      <c r="H6905" s="26"/>
    </row>
    <row r="6906" spans="6:8" x14ac:dyDescent="0.2">
      <c r="F6906" s="25"/>
      <c r="G6906" s="26"/>
      <c r="H6906" s="26"/>
    </row>
    <row r="6907" spans="6:8" x14ac:dyDescent="0.2">
      <c r="F6907" s="25"/>
      <c r="G6907" s="26"/>
      <c r="H6907" s="26"/>
    </row>
    <row r="6908" spans="6:8" x14ac:dyDescent="0.2">
      <c r="F6908" s="25"/>
      <c r="G6908" s="26"/>
      <c r="H6908" s="26"/>
    </row>
    <row r="6909" spans="6:8" x14ac:dyDescent="0.2">
      <c r="F6909" s="25"/>
      <c r="G6909" s="26"/>
      <c r="H6909" s="26"/>
    </row>
    <row r="6910" spans="6:8" x14ac:dyDescent="0.2">
      <c r="F6910" s="25"/>
      <c r="G6910" s="26"/>
      <c r="H6910" s="26"/>
    </row>
    <row r="6911" spans="6:8" x14ac:dyDescent="0.2">
      <c r="F6911" s="25"/>
      <c r="G6911" s="26"/>
      <c r="H6911" s="26"/>
    </row>
    <row r="6912" spans="6:8" x14ac:dyDescent="0.2">
      <c r="F6912" s="25"/>
      <c r="G6912" s="26"/>
      <c r="H6912" s="26"/>
    </row>
    <row r="6913" spans="6:8" x14ac:dyDescent="0.2">
      <c r="F6913" s="25"/>
      <c r="G6913" s="26"/>
      <c r="H6913" s="26"/>
    </row>
    <row r="6914" spans="6:8" x14ac:dyDescent="0.2">
      <c r="F6914" s="25"/>
      <c r="G6914" s="26"/>
      <c r="H6914" s="26"/>
    </row>
    <row r="6915" spans="6:8" x14ac:dyDescent="0.2">
      <c r="F6915" s="25"/>
      <c r="G6915" s="26"/>
      <c r="H6915" s="26"/>
    </row>
    <row r="6916" spans="6:8" x14ac:dyDescent="0.2">
      <c r="F6916" s="25"/>
      <c r="G6916" s="26"/>
      <c r="H6916" s="26"/>
    </row>
    <row r="6917" spans="6:8" x14ac:dyDescent="0.2">
      <c r="F6917" s="25"/>
      <c r="G6917" s="26"/>
      <c r="H6917" s="26"/>
    </row>
    <row r="6918" spans="6:8" x14ac:dyDescent="0.2">
      <c r="F6918" s="25"/>
      <c r="G6918" s="26"/>
      <c r="H6918" s="26"/>
    </row>
    <row r="6919" spans="6:8" x14ac:dyDescent="0.2">
      <c r="F6919" s="25"/>
      <c r="G6919" s="26"/>
      <c r="H6919" s="26"/>
    </row>
    <row r="6920" spans="6:8" x14ac:dyDescent="0.2">
      <c r="F6920" s="25"/>
      <c r="G6920" s="26"/>
      <c r="H6920" s="26"/>
    </row>
    <row r="6921" spans="6:8" x14ac:dyDescent="0.2">
      <c r="F6921" s="25"/>
      <c r="G6921" s="26"/>
      <c r="H6921" s="26"/>
    </row>
    <row r="6922" spans="6:8" x14ac:dyDescent="0.2">
      <c r="F6922" s="25"/>
      <c r="G6922" s="26"/>
      <c r="H6922" s="26"/>
    </row>
    <row r="6923" spans="6:8" x14ac:dyDescent="0.2">
      <c r="F6923" s="25"/>
      <c r="G6923" s="26"/>
      <c r="H6923" s="26"/>
    </row>
    <row r="6924" spans="6:8" x14ac:dyDescent="0.2">
      <c r="F6924" s="25"/>
      <c r="G6924" s="26"/>
      <c r="H6924" s="26"/>
    </row>
    <row r="6925" spans="6:8" x14ac:dyDescent="0.2">
      <c r="F6925" s="25"/>
      <c r="G6925" s="26"/>
      <c r="H6925" s="26"/>
    </row>
    <row r="6926" spans="6:8" x14ac:dyDescent="0.2">
      <c r="F6926" s="25"/>
      <c r="G6926" s="26"/>
      <c r="H6926" s="26"/>
    </row>
    <row r="6927" spans="6:8" x14ac:dyDescent="0.2">
      <c r="F6927" s="25"/>
      <c r="G6927" s="26"/>
      <c r="H6927" s="26"/>
    </row>
    <row r="6928" spans="6:8" x14ac:dyDescent="0.2">
      <c r="F6928" s="25"/>
      <c r="G6928" s="26"/>
      <c r="H6928" s="26"/>
    </row>
    <row r="6929" spans="6:8" x14ac:dyDescent="0.2">
      <c r="F6929" s="25"/>
      <c r="G6929" s="26"/>
      <c r="H6929" s="26"/>
    </row>
    <row r="6930" spans="6:8" x14ac:dyDescent="0.2">
      <c r="F6930" s="25"/>
      <c r="G6930" s="26"/>
      <c r="H6930" s="26"/>
    </row>
    <row r="6931" spans="6:8" x14ac:dyDescent="0.2">
      <c r="F6931" s="25"/>
      <c r="G6931" s="26"/>
      <c r="H6931" s="26"/>
    </row>
    <row r="6932" spans="6:8" x14ac:dyDescent="0.2">
      <c r="F6932" s="25"/>
      <c r="G6932" s="26"/>
      <c r="H6932" s="26"/>
    </row>
    <row r="6933" spans="6:8" x14ac:dyDescent="0.2">
      <c r="F6933" s="25"/>
      <c r="G6933" s="26"/>
      <c r="H6933" s="26"/>
    </row>
    <row r="6934" spans="6:8" x14ac:dyDescent="0.2">
      <c r="F6934" s="25"/>
      <c r="G6934" s="26"/>
      <c r="H6934" s="26"/>
    </row>
    <row r="6935" spans="6:8" x14ac:dyDescent="0.2">
      <c r="F6935" s="25"/>
      <c r="G6935" s="26"/>
      <c r="H6935" s="26"/>
    </row>
    <row r="6936" spans="6:8" x14ac:dyDescent="0.2">
      <c r="F6936" s="25"/>
      <c r="G6936" s="26"/>
      <c r="H6936" s="26"/>
    </row>
    <row r="6937" spans="6:8" x14ac:dyDescent="0.2">
      <c r="F6937" s="25"/>
      <c r="G6937" s="26"/>
      <c r="H6937" s="26"/>
    </row>
    <row r="6938" spans="6:8" x14ac:dyDescent="0.2">
      <c r="F6938" s="25"/>
      <c r="G6938" s="26"/>
      <c r="H6938" s="26"/>
    </row>
    <row r="6939" spans="6:8" x14ac:dyDescent="0.2">
      <c r="F6939" s="25"/>
      <c r="G6939" s="26"/>
      <c r="H6939" s="26"/>
    </row>
    <row r="6940" spans="6:8" x14ac:dyDescent="0.2">
      <c r="F6940" s="25"/>
      <c r="G6940" s="26"/>
      <c r="H6940" s="26"/>
    </row>
    <row r="6941" spans="6:8" x14ac:dyDescent="0.2">
      <c r="F6941" s="25"/>
      <c r="G6941" s="26"/>
      <c r="H6941" s="26"/>
    </row>
    <row r="6942" spans="6:8" x14ac:dyDescent="0.2">
      <c r="F6942" s="25"/>
      <c r="G6942" s="26"/>
      <c r="H6942" s="26"/>
    </row>
    <row r="6943" spans="6:8" x14ac:dyDescent="0.2">
      <c r="F6943" s="25"/>
      <c r="G6943" s="26"/>
      <c r="H6943" s="26"/>
    </row>
    <row r="6944" spans="6:8" x14ac:dyDescent="0.2">
      <c r="F6944" s="25"/>
      <c r="G6944" s="26"/>
      <c r="H6944" s="26"/>
    </row>
    <row r="6945" spans="6:8" x14ac:dyDescent="0.2">
      <c r="F6945" s="25"/>
      <c r="G6945" s="26"/>
      <c r="H6945" s="26"/>
    </row>
    <row r="6946" spans="6:8" x14ac:dyDescent="0.2">
      <c r="F6946" s="25"/>
      <c r="G6946" s="26"/>
      <c r="H6946" s="26"/>
    </row>
    <row r="6947" spans="6:8" x14ac:dyDescent="0.2">
      <c r="F6947" s="25"/>
      <c r="G6947" s="26"/>
      <c r="H6947" s="26"/>
    </row>
    <row r="6948" spans="6:8" x14ac:dyDescent="0.2">
      <c r="F6948" s="25"/>
      <c r="G6948" s="26"/>
      <c r="H6948" s="26"/>
    </row>
    <row r="6949" spans="6:8" x14ac:dyDescent="0.2">
      <c r="F6949" s="25"/>
      <c r="G6949" s="26"/>
      <c r="H6949" s="26"/>
    </row>
    <row r="6950" spans="6:8" x14ac:dyDescent="0.2">
      <c r="F6950" s="25"/>
      <c r="G6950" s="26"/>
      <c r="H6950" s="26"/>
    </row>
    <row r="6951" spans="6:8" x14ac:dyDescent="0.2">
      <c r="F6951" s="25"/>
      <c r="G6951" s="26"/>
      <c r="H6951" s="26"/>
    </row>
    <row r="6952" spans="6:8" x14ac:dyDescent="0.2">
      <c r="F6952" s="25"/>
      <c r="G6952" s="26"/>
      <c r="H6952" s="26"/>
    </row>
    <row r="6953" spans="6:8" x14ac:dyDescent="0.2">
      <c r="F6953" s="25"/>
      <c r="G6953" s="26"/>
      <c r="H6953" s="26"/>
    </row>
    <row r="6954" spans="6:8" x14ac:dyDescent="0.2">
      <c r="F6954" s="25"/>
      <c r="G6954" s="26"/>
      <c r="H6954" s="26"/>
    </row>
    <row r="6955" spans="6:8" x14ac:dyDescent="0.2">
      <c r="F6955" s="25"/>
      <c r="G6955" s="26"/>
      <c r="H6955" s="26"/>
    </row>
    <row r="6956" spans="6:8" x14ac:dyDescent="0.2">
      <c r="F6956" s="25"/>
      <c r="G6956" s="26"/>
      <c r="H6956" s="26"/>
    </row>
    <row r="6957" spans="6:8" x14ac:dyDescent="0.2">
      <c r="F6957" s="25"/>
      <c r="G6957" s="26"/>
      <c r="H6957" s="26"/>
    </row>
    <row r="6958" spans="6:8" x14ac:dyDescent="0.2">
      <c r="F6958" s="25"/>
      <c r="G6958" s="26"/>
      <c r="H6958" s="26"/>
    </row>
    <row r="6959" spans="6:8" x14ac:dyDescent="0.2">
      <c r="F6959" s="25"/>
      <c r="G6959" s="26"/>
      <c r="H6959" s="26"/>
    </row>
    <row r="6960" spans="6:8" x14ac:dyDescent="0.2">
      <c r="F6960" s="25"/>
      <c r="G6960" s="26"/>
      <c r="H6960" s="26"/>
    </row>
    <row r="6961" spans="6:8" x14ac:dyDescent="0.2">
      <c r="F6961" s="25"/>
      <c r="G6961" s="26"/>
      <c r="H6961" s="26"/>
    </row>
    <row r="6962" spans="6:8" x14ac:dyDescent="0.2">
      <c r="F6962" s="25"/>
      <c r="G6962" s="26"/>
      <c r="H6962" s="26"/>
    </row>
    <row r="6963" spans="6:8" x14ac:dyDescent="0.2">
      <c r="F6963" s="25"/>
      <c r="G6963" s="26"/>
      <c r="H6963" s="26"/>
    </row>
    <row r="6964" spans="6:8" x14ac:dyDescent="0.2">
      <c r="F6964" s="25"/>
      <c r="G6964" s="26"/>
      <c r="H6964" s="26"/>
    </row>
    <row r="6965" spans="6:8" x14ac:dyDescent="0.2">
      <c r="F6965" s="25"/>
      <c r="G6965" s="26"/>
      <c r="H6965" s="26"/>
    </row>
    <row r="6966" spans="6:8" x14ac:dyDescent="0.2">
      <c r="F6966" s="25"/>
      <c r="G6966" s="26"/>
      <c r="H6966" s="26"/>
    </row>
    <row r="6967" spans="6:8" x14ac:dyDescent="0.2">
      <c r="F6967" s="25"/>
      <c r="G6967" s="26"/>
      <c r="H6967" s="26"/>
    </row>
    <row r="6968" spans="6:8" x14ac:dyDescent="0.2">
      <c r="F6968" s="25"/>
      <c r="G6968" s="26"/>
      <c r="H6968" s="26"/>
    </row>
    <row r="6969" spans="6:8" x14ac:dyDescent="0.2">
      <c r="F6969" s="25"/>
      <c r="G6969" s="26"/>
      <c r="H6969" s="26"/>
    </row>
    <row r="6970" spans="6:8" x14ac:dyDescent="0.2">
      <c r="F6970" s="25"/>
      <c r="G6970" s="26"/>
      <c r="H6970" s="26"/>
    </row>
    <row r="6971" spans="6:8" x14ac:dyDescent="0.2">
      <c r="F6971" s="25"/>
      <c r="G6971" s="26"/>
      <c r="H6971" s="26"/>
    </row>
    <row r="6972" spans="6:8" x14ac:dyDescent="0.2">
      <c r="F6972" s="25"/>
      <c r="G6972" s="26"/>
      <c r="H6972" s="26"/>
    </row>
    <row r="6973" spans="6:8" x14ac:dyDescent="0.2">
      <c r="F6973" s="25"/>
      <c r="G6973" s="26"/>
      <c r="H6973" s="26"/>
    </row>
    <row r="6974" spans="6:8" x14ac:dyDescent="0.2">
      <c r="F6974" s="25"/>
      <c r="G6974" s="26"/>
      <c r="H6974" s="26"/>
    </row>
    <row r="6975" spans="6:8" x14ac:dyDescent="0.2">
      <c r="F6975" s="25"/>
      <c r="G6975" s="26"/>
      <c r="H6975" s="26"/>
    </row>
    <row r="6976" spans="6:8" x14ac:dyDescent="0.2">
      <c r="F6976" s="25"/>
      <c r="G6976" s="26"/>
      <c r="H6976" s="26"/>
    </row>
    <row r="6977" spans="6:8" x14ac:dyDescent="0.2">
      <c r="F6977" s="25"/>
      <c r="G6977" s="26"/>
      <c r="H6977" s="26"/>
    </row>
    <row r="6978" spans="6:8" x14ac:dyDescent="0.2">
      <c r="F6978" s="25"/>
      <c r="G6978" s="26"/>
      <c r="H6978" s="26"/>
    </row>
    <row r="6979" spans="6:8" x14ac:dyDescent="0.2">
      <c r="F6979" s="25"/>
      <c r="G6979" s="26"/>
      <c r="H6979" s="26"/>
    </row>
    <row r="6980" spans="6:8" x14ac:dyDescent="0.2">
      <c r="F6980" s="25"/>
      <c r="G6980" s="26"/>
      <c r="H6980" s="26"/>
    </row>
    <row r="6981" spans="6:8" x14ac:dyDescent="0.2">
      <c r="F6981" s="25"/>
      <c r="G6981" s="26"/>
      <c r="H6981" s="26"/>
    </row>
    <row r="6982" spans="6:8" x14ac:dyDescent="0.2">
      <c r="F6982" s="25"/>
      <c r="G6982" s="26"/>
      <c r="H6982" s="26"/>
    </row>
    <row r="6983" spans="6:8" x14ac:dyDescent="0.2">
      <c r="F6983" s="25"/>
      <c r="G6983" s="26"/>
      <c r="H6983" s="26"/>
    </row>
    <row r="6984" spans="6:8" x14ac:dyDescent="0.2">
      <c r="F6984" s="25"/>
      <c r="G6984" s="26"/>
      <c r="H6984" s="26"/>
    </row>
    <row r="6985" spans="6:8" x14ac:dyDescent="0.2">
      <c r="F6985" s="25"/>
      <c r="G6985" s="26"/>
      <c r="H6985" s="26"/>
    </row>
    <row r="6986" spans="6:8" x14ac:dyDescent="0.2">
      <c r="F6986" s="25"/>
      <c r="G6986" s="26"/>
      <c r="H6986" s="26"/>
    </row>
    <row r="6987" spans="6:8" x14ac:dyDescent="0.2">
      <c r="F6987" s="25"/>
      <c r="G6987" s="26"/>
      <c r="H6987" s="26"/>
    </row>
    <row r="6988" spans="6:8" x14ac:dyDescent="0.2">
      <c r="F6988" s="25"/>
      <c r="G6988" s="26"/>
      <c r="H6988" s="26"/>
    </row>
    <row r="6989" spans="6:8" x14ac:dyDescent="0.2">
      <c r="F6989" s="25"/>
      <c r="G6989" s="26"/>
      <c r="H6989" s="26"/>
    </row>
    <row r="6990" spans="6:8" x14ac:dyDescent="0.2">
      <c r="F6990" s="25"/>
      <c r="G6990" s="26"/>
      <c r="H6990" s="26"/>
    </row>
    <row r="6991" spans="6:8" x14ac:dyDescent="0.2">
      <c r="F6991" s="25"/>
      <c r="G6991" s="26"/>
      <c r="H6991" s="26"/>
    </row>
    <row r="6992" spans="6:8" x14ac:dyDescent="0.2">
      <c r="F6992" s="25"/>
      <c r="G6992" s="26"/>
      <c r="H6992" s="26"/>
    </row>
    <row r="6993" spans="6:8" x14ac:dyDescent="0.2">
      <c r="F6993" s="25"/>
      <c r="G6993" s="26"/>
      <c r="H6993" s="26"/>
    </row>
    <row r="6994" spans="6:8" x14ac:dyDescent="0.2">
      <c r="F6994" s="25"/>
      <c r="G6994" s="26"/>
      <c r="H6994" s="26"/>
    </row>
    <row r="6995" spans="6:8" x14ac:dyDescent="0.2">
      <c r="F6995" s="25"/>
      <c r="G6995" s="26"/>
      <c r="H6995" s="26"/>
    </row>
    <row r="6996" spans="6:8" x14ac:dyDescent="0.2">
      <c r="F6996" s="25"/>
      <c r="G6996" s="26"/>
      <c r="H6996" s="26"/>
    </row>
    <row r="6997" spans="6:8" x14ac:dyDescent="0.2">
      <c r="F6997" s="25"/>
      <c r="G6997" s="26"/>
      <c r="H6997" s="26"/>
    </row>
    <row r="6998" spans="6:8" x14ac:dyDescent="0.2">
      <c r="F6998" s="25"/>
      <c r="G6998" s="26"/>
      <c r="H6998" s="26"/>
    </row>
    <row r="6999" spans="6:8" x14ac:dyDescent="0.2">
      <c r="F6999" s="25"/>
      <c r="G6999" s="26"/>
      <c r="H6999" s="26"/>
    </row>
    <row r="7000" spans="6:8" x14ac:dyDescent="0.2">
      <c r="F7000" s="25"/>
      <c r="G7000" s="26"/>
      <c r="H7000" s="26"/>
    </row>
    <row r="7001" spans="6:8" x14ac:dyDescent="0.2">
      <c r="F7001" s="25"/>
      <c r="G7001" s="26"/>
      <c r="H7001" s="26"/>
    </row>
    <row r="7002" spans="6:8" x14ac:dyDescent="0.2">
      <c r="F7002" s="25"/>
      <c r="G7002" s="26"/>
      <c r="H7002" s="26"/>
    </row>
    <row r="7003" spans="6:8" x14ac:dyDescent="0.2">
      <c r="F7003" s="25"/>
      <c r="G7003" s="26"/>
      <c r="H7003" s="26"/>
    </row>
    <row r="7004" spans="6:8" x14ac:dyDescent="0.2">
      <c r="F7004" s="25"/>
      <c r="G7004" s="26"/>
      <c r="H7004" s="26"/>
    </row>
    <row r="7005" spans="6:8" x14ac:dyDescent="0.2">
      <c r="F7005" s="25"/>
      <c r="G7005" s="26"/>
      <c r="H7005" s="26"/>
    </row>
    <row r="7006" spans="6:8" x14ac:dyDescent="0.2">
      <c r="F7006" s="25"/>
      <c r="G7006" s="26"/>
      <c r="H7006" s="26"/>
    </row>
    <row r="7007" spans="6:8" x14ac:dyDescent="0.2">
      <c r="F7007" s="25"/>
      <c r="G7007" s="26"/>
      <c r="H7007" s="26"/>
    </row>
    <row r="7008" spans="6:8" x14ac:dyDescent="0.2">
      <c r="F7008" s="25"/>
      <c r="G7008" s="26"/>
      <c r="H7008" s="26"/>
    </row>
    <row r="7009" spans="6:8" x14ac:dyDescent="0.2">
      <c r="F7009" s="25"/>
      <c r="G7009" s="26"/>
      <c r="H7009" s="26"/>
    </row>
    <row r="7010" spans="6:8" x14ac:dyDescent="0.2">
      <c r="F7010" s="25"/>
      <c r="G7010" s="26"/>
      <c r="H7010" s="26"/>
    </row>
    <row r="7011" spans="6:8" x14ac:dyDescent="0.2">
      <c r="F7011" s="25"/>
      <c r="G7011" s="26"/>
      <c r="H7011" s="26"/>
    </row>
    <row r="7012" spans="6:8" x14ac:dyDescent="0.2">
      <c r="F7012" s="25"/>
      <c r="G7012" s="26"/>
      <c r="H7012" s="26"/>
    </row>
    <row r="7013" spans="6:8" x14ac:dyDescent="0.2">
      <c r="F7013" s="25"/>
      <c r="G7013" s="26"/>
      <c r="H7013" s="26"/>
    </row>
    <row r="7014" spans="6:8" x14ac:dyDescent="0.2">
      <c r="F7014" s="25"/>
      <c r="G7014" s="26"/>
      <c r="H7014" s="26"/>
    </row>
    <row r="7015" spans="6:8" x14ac:dyDescent="0.2">
      <c r="F7015" s="25"/>
      <c r="G7015" s="26"/>
      <c r="H7015" s="26"/>
    </row>
    <row r="7016" spans="6:8" x14ac:dyDescent="0.2">
      <c r="F7016" s="25"/>
      <c r="G7016" s="26"/>
      <c r="H7016" s="26"/>
    </row>
    <row r="7017" spans="6:8" x14ac:dyDescent="0.2">
      <c r="F7017" s="25"/>
      <c r="G7017" s="26"/>
      <c r="H7017" s="26"/>
    </row>
    <row r="7018" spans="6:8" x14ac:dyDescent="0.2">
      <c r="F7018" s="25"/>
      <c r="G7018" s="26"/>
      <c r="H7018" s="26"/>
    </row>
    <row r="7019" spans="6:8" x14ac:dyDescent="0.2">
      <c r="F7019" s="25"/>
      <c r="G7019" s="26"/>
      <c r="H7019" s="26"/>
    </row>
    <row r="7020" spans="6:8" x14ac:dyDescent="0.2">
      <c r="F7020" s="25"/>
      <c r="G7020" s="26"/>
      <c r="H7020" s="26"/>
    </row>
    <row r="7021" spans="6:8" x14ac:dyDescent="0.2">
      <c r="F7021" s="25"/>
      <c r="G7021" s="26"/>
      <c r="H7021" s="26"/>
    </row>
    <row r="7022" spans="6:8" x14ac:dyDescent="0.2">
      <c r="F7022" s="25"/>
      <c r="G7022" s="26"/>
      <c r="H7022" s="26"/>
    </row>
    <row r="7023" spans="6:8" x14ac:dyDescent="0.2">
      <c r="F7023" s="25"/>
      <c r="G7023" s="26"/>
      <c r="H7023" s="26"/>
    </row>
    <row r="7024" spans="6:8" x14ac:dyDescent="0.2">
      <c r="F7024" s="25"/>
      <c r="G7024" s="26"/>
      <c r="H7024" s="26"/>
    </row>
    <row r="7025" spans="6:8" x14ac:dyDescent="0.2">
      <c r="F7025" s="25"/>
      <c r="G7025" s="26"/>
      <c r="H7025" s="26"/>
    </row>
    <row r="7026" spans="6:8" x14ac:dyDescent="0.2">
      <c r="F7026" s="25"/>
      <c r="G7026" s="26"/>
      <c r="H7026" s="26"/>
    </row>
    <row r="7027" spans="6:8" x14ac:dyDescent="0.2">
      <c r="F7027" s="25"/>
      <c r="G7027" s="26"/>
      <c r="H7027" s="26"/>
    </row>
    <row r="7028" spans="6:8" x14ac:dyDescent="0.2">
      <c r="F7028" s="25"/>
      <c r="G7028" s="26"/>
      <c r="H7028" s="26"/>
    </row>
    <row r="7029" spans="6:8" x14ac:dyDescent="0.2">
      <c r="F7029" s="25"/>
      <c r="G7029" s="26"/>
      <c r="H7029" s="26"/>
    </row>
    <row r="7030" spans="6:8" x14ac:dyDescent="0.2">
      <c r="F7030" s="25"/>
      <c r="G7030" s="26"/>
      <c r="H7030" s="26"/>
    </row>
    <row r="7031" spans="6:8" x14ac:dyDescent="0.2">
      <c r="F7031" s="25"/>
      <c r="G7031" s="26"/>
      <c r="H7031" s="26"/>
    </row>
    <row r="7032" spans="6:8" x14ac:dyDescent="0.2">
      <c r="F7032" s="25"/>
      <c r="G7032" s="26"/>
      <c r="H7032" s="26"/>
    </row>
    <row r="7033" spans="6:8" x14ac:dyDescent="0.2">
      <c r="F7033" s="25"/>
      <c r="G7033" s="26"/>
      <c r="H7033" s="26"/>
    </row>
    <row r="7034" spans="6:8" x14ac:dyDescent="0.2">
      <c r="F7034" s="25"/>
      <c r="G7034" s="26"/>
      <c r="H7034" s="26"/>
    </row>
    <row r="7035" spans="6:8" x14ac:dyDescent="0.2">
      <c r="F7035" s="25"/>
      <c r="G7035" s="26"/>
      <c r="H7035" s="26"/>
    </row>
    <row r="7036" spans="6:8" x14ac:dyDescent="0.2">
      <c r="F7036" s="25"/>
      <c r="G7036" s="26"/>
      <c r="H7036" s="26"/>
    </row>
    <row r="7037" spans="6:8" x14ac:dyDescent="0.2">
      <c r="F7037" s="25"/>
      <c r="G7037" s="26"/>
      <c r="H7037" s="26"/>
    </row>
    <row r="7038" spans="6:8" x14ac:dyDescent="0.2">
      <c r="F7038" s="25"/>
      <c r="G7038" s="26"/>
      <c r="H7038" s="26"/>
    </row>
    <row r="7039" spans="6:8" x14ac:dyDescent="0.2">
      <c r="F7039" s="25"/>
      <c r="G7039" s="26"/>
      <c r="H7039" s="26"/>
    </row>
    <row r="7040" spans="6:8" x14ac:dyDescent="0.2">
      <c r="F7040" s="25"/>
      <c r="G7040" s="26"/>
      <c r="H7040" s="26"/>
    </row>
    <row r="7041" spans="6:8" x14ac:dyDescent="0.2">
      <c r="F7041" s="25"/>
      <c r="G7041" s="26"/>
      <c r="H7041" s="26"/>
    </row>
    <row r="7042" spans="6:8" x14ac:dyDescent="0.2">
      <c r="F7042" s="25"/>
      <c r="G7042" s="26"/>
      <c r="H7042" s="26"/>
    </row>
    <row r="7043" spans="6:8" x14ac:dyDescent="0.2">
      <c r="F7043" s="25"/>
      <c r="G7043" s="26"/>
      <c r="H7043" s="26"/>
    </row>
    <row r="7044" spans="6:8" x14ac:dyDescent="0.2">
      <c r="F7044" s="25"/>
      <c r="G7044" s="26"/>
      <c r="H7044" s="26"/>
    </row>
    <row r="7045" spans="6:8" x14ac:dyDescent="0.2">
      <c r="F7045" s="25"/>
      <c r="G7045" s="26"/>
      <c r="H7045" s="26"/>
    </row>
    <row r="7046" spans="6:8" x14ac:dyDescent="0.2">
      <c r="F7046" s="25"/>
      <c r="G7046" s="26"/>
      <c r="H7046" s="26"/>
    </row>
    <row r="7047" spans="6:8" x14ac:dyDescent="0.2">
      <c r="F7047" s="25"/>
      <c r="G7047" s="26"/>
      <c r="H7047" s="26"/>
    </row>
    <row r="7048" spans="6:8" x14ac:dyDescent="0.2">
      <c r="F7048" s="25"/>
      <c r="G7048" s="26"/>
      <c r="H7048" s="26"/>
    </row>
    <row r="7049" spans="6:8" x14ac:dyDescent="0.2">
      <c r="F7049" s="25"/>
      <c r="G7049" s="26"/>
      <c r="H7049" s="26"/>
    </row>
    <row r="7050" spans="6:8" x14ac:dyDescent="0.2">
      <c r="F7050" s="25"/>
      <c r="G7050" s="26"/>
      <c r="H7050" s="26"/>
    </row>
    <row r="7051" spans="6:8" x14ac:dyDescent="0.2">
      <c r="F7051" s="25"/>
      <c r="G7051" s="26"/>
      <c r="H7051" s="26"/>
    </row>
    <row r="7052" spans="6:8" x14ac:dyDescent="0.2">
      <c r="F7052" s="25"/>
      <c r="G7052" s="26"/>
      <c r="H7052" s="26"/>
    </row>
    <row r="7053" spans="6:8" x14ac:dyDescent="0.2">
      <c r="F7053" s="25"/>
      <c r="G7053" s="26"/>
      <c r="H7053" s="26"/>
    </row>
    <row r="7054" spans="6:8" x14ac:dyDescent="0.2">
      <c r="F7054" s="25"/>
      <c r="G7054" s="26"/>
      <c r="H7054" s="26"/>
    </row>
    <row r="7055" spans="6:8" x14ac:dyDescent="0.2">
      <c r="F7055" s="25"/>
      <c r="G7055" s="26"/>
      <c r="H7055" s="26"/>
    </row>
    <row r="7056" spans="6:8" x14ac:dyDescent="0.2">
      <c r="F7056" s="25"/>
      <c r="G7056" s="26"/>
      <c r="H7056" s="26"/>
    </row>
    <row r="7057" spans="6:8" x14ac:dyDescent="0.2">
      <c r="F7057" s="25"/>
      <c r="G7057" s="26"/>
      <c r="H7057" s="26"/>
    </row>
    <row r="7058" spans="6:8" x14ac:dyDescent="0.2">
      <c r="F7058" s="25"/>
      <c r="G7058" s="26"/>
      <c r="H7058" s="26"/>
    </row>
    <row r="7059" spans="6:8" x14ac:dyDescent="0.2">
      <c r="F7059" s="25"/>
      <c r="G7059" s="26"/>
      <c r="H7059" s="26"/>
    </row>
    <row r="7060" spans="6:8" x14ac:dyDescent="0.2">
      <c r="F7060" s="25"/>
      <c r="G7060" s="26"/>
      <c r="H7060" s="26"/>
    </row>
    <row r="7061" spans="6:8" x14ac:dyDescent="0.2">
      <c r="F7061" s="25"/>
      <c r="G7061" s="26"/>
      <c r="H7061" s="26"/>
    </row>
    <row r="7062" spans="6:8" x14ac:dyDescent="0.2">
      <c r="F7062" s="25"/>
      <c r="G7062" s="26"/>
      <c r="H7062" s="26"/>
    </row>
    <row r="7063" spans="6:8" x14ac:dyDescent="0.2">
      <c r="F7063" s="25"/>
      <c r="G7063" s="26"/>
      <c r="H7063" s="26"/>
    </row>
    <row r="7064" spans="6:8" x14ac:dyDescent="0.2">
      <c r="F7064" s="25"/>
      <c r="G7064" s="26"/>
      <c r="H7064" s="26"/>
    </row>
    <row r="7065" spans="6:8" x14ac:dyDescent="0.2">
      <c r="F7065" s="25"/>
      <c r="G7065" s="26"/>
      <c r="H7065" s="26"/>
    </row>
    <row r="7066" spans="6:8" x14ac:dyDescent="0.2">
      <c r="F7066" s="25"/>
      <c r="G7066" s="26"/>
      <c r="H7066" s="26"/>
    </row>
    <row r="7067" spans="6:8" x14ac:dyDescent="0.2">
      <c r="F7067" s="25"/>
      <c r="G7067" s="26"/>
      <c r="H7067" s="26"/>
    </row>
    <row r="7068" spans="6:8" x14ac:dyDescent="0.2">
      <c r="F7068" s="25"/>
      <c r="G7068" s="26"/>
      <c r="H7068" s="26"/>
    </row>
    <row r="7069" spans="6:8" x14ac:dyDescent="0.2">
      <c r="F7069" s="25"/>
      <c r="G7069" s="26"/>
      <c r="H7069" s="26"/>
    </row>
    <row r="7070" spans="6:8" x14ac:dyDescent="0.2">
      <c r="F7070" s="25"/>
      <c r="G7070" s="26"/>
      <c r="H7070" s="26"/>
    </row>
    <row r="7071" spans="6:8" x14ac:dyDescent="0.2">
      <c r="F7071" s="25"/>
      <c r="G7071" s="26"/>
      <c r="H7071" s="26"/>
    </row>
    <row r="7072" spans="6:8" x14ac:dyDescent="0.2">
      <c r="F7072" s="25"/>
      <c r="G7072" s="26"/>
      <c r="H7072" s="26"/>
    </row>
    <row r="7073" spans="6:8" x14ac:dyDescent="0.2">
      <c r="F7073" s="25"/>
      <c r="G7073" s="26"/>
      <c r="H7073" s="26"/>
    </row>
    <row r="7074" spans="6:8" x14ac:dyDescent="0.2">
      <c r="F7074" s="25"/>
      <c r="G7074" s="26"/>
      <c r="H7074" s="26"/>
    </row>
    <row r="7075" spans="6:8" x14ac:dyDescent="0.2">
      <c r="F7075" s="25"/>
      <c r="G7075" s="26"/>
      <c r="H7075" s="26"/>
    </row>
    <row r="7076" spans="6:8" x14ac:dyDescent="0.2">
      <c r="F7076" s="25"/>
      <c r="G7076" s="26"/>
      <c r="H7076" s="26"/>
    </row>
    <row r="7077" spans="6:8" x14ac:dyDescent="0.2">
      <c r="F7077" s="25"/>
      <c r="G7077" s="26"/>
      <c r="H7077" s="26"/>
    </row>
    <row r="7078" spans="6:8" x14ac:dyDescent="0.2">
      <c r="F7078" s="25"/>
      <c r="G7078" s="26"/>
      <c r="H7078" s="26"/>
    </row>
    <row r="7079" spans="6:8" x14ac:dyDescent="0.2">
      <c r="F7079" s="25"/>
      <c r="G7079" s="26"/>
      <c r="H7079" s="26"/>
    </row>
    <row r="7080" spans="6:8" x14ac:dyDescent="0.2">
      <c r="F7080" s="25"/>
      <c r="G7080" s="26"/>
      <c r="H7080" s="26"/>
    </row>
    <row r="7081" spans="6:8" x14ac:dyDescent="0.2">
      <c r="F7081" s="25"/>
      <c r="G7081" s="26"/>
      <c r="H7081" s="26"/>
    </row>
    <row r="7082" spans="6:8" x14ac:dyDescent="0.2">
      <c r="F7082" s="25"/>
      <c r="G7082" s="26"/>
      <c r="H7082" s="26"/>
    </row>
    <row r="7083" spans="6:8" x14ac:dyDescent="0.2">
      <c r="F7083" s="25"/>
      <c r="G7083" s="26"/>
      <c r="H7083" s="26"/>
    </row>
    <row r="7084" spans="6:8" x14ac:dyDescent="0.2">
      <c r="F7084" s="25"/>
      <c r="G7084" s="26"/>
      <c r="H7084" s="26"/>
    </row>
    <row r="7085" spans="6:8" x14ac:dyDescent="0.2">
      <c r="F7085" s="25"/>
      <c r="G7085" s="26"/>
      <c r="H7085" s="26"/>
    </row>
    <row r="7086" spans="6:8" x14ac:dyDescent="0.2">
      <c r="F7086" s="25"/>
      <c r="G7086" s="26"/>
      <c r="H7086" s="26"/>
    </row>
    <row r="7087" spans="6:8" x14ac:dyDescent="0.2">
      <c r="F7087" s="25"/>
      <c r="G7087" s="26"/>
      <c r="H7087" s="26"/>
    </row>
    <row r="7088" spans="6:8" x14ac:dyDescent="0.2">
      <c r="F7088" s="25"/>
      <c r="G7088" s="26"/>
      <c r="H7088" s="26"/>
    </row>
    <row r="7089" spans="6:8" x14ac:dyDescent="0.2">
      <c r="F7089" s="25"/>
      <c r="G7089" s="26"/>
      <c r="H7089" s="26"/>
    </row>
    <row r="7090" spans="6:8" x14ac:dyDescent="0.2">
      <c r="F7090" s="25"/>
      <c r="G7090" s="26"/>
      <c r="H7090" s="26"/>
    </row>
    <row r="7091" spans="6:8" x14ac:dyDescent="0.2">
      <c r="F7091" s="25"/>
      <c r="G7091" s="26"/>
      <c r="H7091" s="26"/>
    </row>
    <row r="7092" spans="6:8" x14ac:dyDescent="0.2">
      <c r="F7092" s="25"/>
      <c r="G7092" s="26"/>
      <c r="H7092" s="26"/>
    </row>
    <row r="7093" spans="6:8" x14ac:dyDescent="0.2">
      <c r="F7093" s="25"/>
      <c r="G7093" s="26"/>
      <c r="H7093" s="26"/>
    </row>
    <row r="7094" spans="6:8" x14ac:dyDescent="0.2">
      <c r="F7094" s="25"/>
      <c r="G7094" s="26"/>
      <c r="H7094" s="26"/>
    </row>
    <row r="7095" spans="6:8" x14ac:dyDescent="0.2">
      <c r="F7095" s="25"/>
      <c r="G7095" s="26"/>
      <c r="H7095" s="26"/>
    </row>
    <row r="7096" spans="6:8" x14ac:dyDescent="0.2">
      <c r="F7096" s="25"/>
      <c r="G7096" s="26"/>
      <c r="H7096" s="26"/>
    </row>
    <row r="7097" spans="6:8" x14ac:dyDescent="0.2">
      <c r="F7097" s="25"/>
      <c r="G7097" s="26"/>
      <c r="H7097" s="26"/>
    </row>
    <row r="7098" spans="6:8" x14ac:dyDescent="0.2">
      <c r="F7098" s="25"/>
      <c r="G7098" s="26"/>
      <c r="H7098" s="26"/>
    </row>
    <row r="7099" spans="6:8" x14ac:dyDescent="0.2">
      <c r="F7099" s="25"/>
      <c r="G7099" s="26"/>
      <c r="H7099" s="26"/>
    </row>
    <row r="7100" spans="6:8" x14ac:dyDescent="0.2">
      <c r="F7100" s="25"/>
      <c r="G7100" s="26"/>
      <c r="H7100" s="26"/>
    </row>
    <row r="7101" spans="6:8" x14ac:dyDescent="0.2">
      <c r="F7101" s="25"/>
      <c r="G7101" s="26"/>
      <c r="H7101" s="26"/>
    </row>
    <row r="7102" spans="6:8" x14ac:dyDescent="0.2">
      <c r="F7102" s="25"/>
      <c r="G7102" s="26"/>
      <c r="H7102" s="26"/>
    </row>
    <row r="7103" spans="6:8" x14ac:dyDescent="0.2">
      <c r="F7103" s="25"/>
      <c r="G7103" s="26"/>
      <c r="H7103" s="26"/>
    </row>
    <row r="7104" spans="6:8" x14ac:dyDescent="0.2">
      <c r="F7104" s="25"/>
      <c r="G7104" s="26"/>
      <c r="H7104" s="26"/>
    </row>
    <row r="7105" spans="6:8" x14ac:dyDescent="0.2">
      <c r="F7105" s="25"/>
      <c r="G7105" s="26"/>
      <c r="H7105" s="26"/>
    </row>
    <row r="7106" spans="6:8" x14ac:dyDescent="0.2">
      <c r="F7106" s="25"/>
      <c r="G7106" s="26"/>
      <c r="H7106" s="26"/>
    </row>
    <row r="7107" spans="6:8" x14ac:dyDescent="0.2">
      <c r="F7107" s="25"/>
      <c r="G7107" s="26"/>
      <c r="H7107" s="26"/>
    </row>
    <row r="7108" spans="6:8" x14ac:dyDescent="0.2">
      <c r="F7108" s="25"/>
      <c r="G7108" s="26"/>
      <c r="H7108" s="26"/>
    </row>
    <row r="7109" spans="6:8" x14ac:dyDescent="0.2">
      <c r="F7109" s="25"/>
      <c r="G7109" s="26"/>
      <c r="H7109" s="26"/>
    </row>
    <row r="7110" spans="6:8" x14ac:dyDescent="0.2">
      <c r="F7110" s="25"/>
      <c r="G7110" s="26"/>
      <c r="H7110" s="26"/>
    </row>
    <row r="7111" spans="6:8" x14ac:dyDescent="0.2">
      <c r="F7111" s="25"/>
      <c r="G7111" s="26"/>
      <c r="H7111" s="26"/>
    </row>
    <row r="7112" spans="6:8" x14ac:dyDescent="0.2">
      <c r="F7112" s="25"/>
      <c r="G7112" s="26"/>
      <c r="H7112" s="26"/>
    </row>
    <row r="7113" spans="6:8" x14ac:dyDescent="0.2">
      <c r="F7113" s="25"/>
      <c r="G7113" s="26"/>
      <c r="H7113" s="26"/>
    </row>
    <row r="7114" spans="6:8" x14ac:dyDescent="0.2">
      <c r="F7114" s="25"/>
      <c r="G7114" s="26"/>
      <c r="H7114" s="26"/>
    </row>
    <row r="7115" spans="6:8" x14ac:dyDescent="0.2">
      <c r="F7115" s="25"/>
      <c r="G7115" s="26"/>
      <c r="H7115" s="26"/>
    </row>
    <row r="7116" spans="6:8" x14ac:dyDescent="0.2">
      <c r="F7116" s="25"/>
      <c r="G7116" s="26"/>
      <c r="H7116" s="26"/>
    </row>
    <row r="7117" spans="6:8" x14ac:dyDescent="0.2">
      <c r="F7117" s="25"/>
      <c r="G7117" s="26"/>
      <c r="H7117" s="26"/>
    </row>
    <row r="7118" spans="6:8" x14ac:dyDescent="0.2">
      <c r="F7118" s="25"/>
      <c r="G7118" s="26"/>
      <c r="H7118" s="26"/>
    </row>
    <row r="7119" spans="6:8" x14ac:dyDescent="0.2">
      <c r="F7119" s="25"/>
      <c r="G7119" s="26"/>
      <c r="H7119" s="26"/>
    </row>
    <row r="7120" spans="6:8" x14ac:dyDescent="0.2">
      <c r="F7120" s="25"/>
      <c r="G7120" s="26"/>
      <c r="H7120" s="26"/>
    </row>
    <row r="7121" spans="6:8" x14ac:dyDescent="0.2">
      <c r="F7121" s="25"/>
      <c r="G7121" s="26"/>
      <c r="H7121" s="26"/>
    </row>
    <row r="7122" spans="6:8" x14ac:dyDescent="0.2">
      <c r="F7122" s="25"/>
      <c r="G7122" s="26"/>
      <c r="H7122" s="26"/>
    </row>
    <row r="7123" spans="6:8" x14ac:dyDescent="0.2">
      <c r="F7123" s="25"/>
      <c r="G7123" s="26"/>
      <c r="H7123" s="26"/>
    </row>
    <row r="7124" spans="6:8" x14ac:dyDescent="0.2">
      <c r="F7124" s="25"/>
      <c r="G7124" s="26"/>
      <c r="H7124" s="26"/>
    </row>
    <row r="7125" spans="6:8" x14ac:dyDescent="0.2">
      <c r="F7125" s="25"/>
      <c r="G7125" s="26"/>
      <c r="H7125" s="26"/>
    </row>
    <row r="7126" spans="6:8" x14ac:dyDescent="0.2">
      <c r="F7126" s="25"/>
      <c r="G7126" s="26"/>
      <c r="H7126" s="26"/>
    </row>
    <row r="7127" spans="6:8" x14ac:dyDescent="0.2">
      <c r="F7127" s="25"/>
      <c r="G7127" s="26"/>
      <c r="H7127" s="26"/>
    </row>
    <row r="7128" spans="6:8" x14ac:dyDescent="0.2">
      <c r="F7128" s="25"/>
      <c r="G7128" s="26"/>
      <c r="H7128" s="26"/>
    </row>
    <row r="7129" spans="6:8" x14ac:dyDescent="0.2">
      <c r="F7129" s="25"/>
      <c r="G7129" s="26"/>
      <c r="H7129" s="26"/>
    </row>
    <row r="7130" spans="6:8" x14ac:dyDescent="0.2">
      <c r="F7130" s="25"/>
      <c r="G7130" s="26"/>
      <c r="H7130" s="26"/>
    </row>
    <row r="7131" spans="6:8" x14ac:dyDescent="0.2">
      <c r="F7131" s="25"/>
      <c r="G7131" s="26"/>
      <c r="H7131" s="26"/>
    </row>
    <row r="7132" spans="6:8" x14ac:dyDescent="0.2">
      <c r="F7132" s="25"/>
      <c r="G7132" s="26"/>
      <c r="H7132" s="26"/>
    </row>
    <row r="7133" spans="6:8" x14ac:dyDescent="0.2">
      <c r="F7133" s="25"/>
      <c r="G7133" s="26"/>
      <c r="H7133" s="26"/>
    </row>
    <row r="7134" spans="6:8" x14ac:dyDescent="0.2">
      <c r="F7134" s="25"/>
      <c r="G7134" s="26"/>
      <c r="H7134" s="26"/>
    </row>
    <row r="7135" spans="6:8" x14ac:dyDescent="0.2">
      <c r="F7135" s="25"/>
      <c r="G7135" s="26"/>
      <c r="H7135" s="26"/>
    </row>
    <row r="7136" spans="6:8" x14ac:dyDescent="0.2">
      <c r="F7136" s="25"/>
      <c r="G7136" s="26"/>
      <c r="H7136" s="26"/>
    </row>
    <row r="7137" spans="6:8" x14ac:dyDescent="0.2">
      <c r="F7137" s="25"/>
      <c r="G7137" s="26"/>
      <c r="H7137" s="26"/>
    </row>
    <row r="7138" spans="6:8" x14ac:dyDescent="0.2">
      <c r="F7138" s="25"/>
      <c r="G7138" s="26"/>
      <c r="H7138" s="26"/>
    </row>
    <row r="7139" spans="6:8" x14ac:dyDescent="0.2">
      <c r="F7139" s="25"/>
      <c r="G7139" s="26"/>
      <c r="H7139" s="26"/>
    </row>
    <row r="7140" spans="6:8" x14ac:dyDescent="0.2">
      <c r="F7140" s="25"/>
      <c r="G7140" s="26"/>
      <c r="H7140" s="26"/>
    </row>
    <row r="7141" spans="6:8" x14ac:dyDescent="0.2">
      <c r="F7141" s="25"/>
      <c r="G7141" s="26"/>
      <c r="H7141" s="26"/>
    </row>
    <row r="7142" spans="6:8" x14ac:dyDescent="0.2">
      <c r="F7142" s="25"/>
      <c r="G7142" s="26"/>
      <c r="H7142" s="26"/>
    </row>
    <row r="7143" spans="6:8" x14ac:dyDescent="0.2">
      <c r="F7143" s="25"/>
      <c r="G7143" s="26"/>
      <c r="H7143" s="26"/>
    </row>
    <row r="7144" spans="6:8" x14ac:dyDescent="0.2">
      <c r="F7144" s="25"/>
      <c r="G7144" s="26"/>
      <c r="H7144" s="26"/>
    </row>
    <row r="7145" spans="6:8" x14ac:dyDescent="0.2">
      <c r="F7145" s="25"/>
      <c r="G7145" s="26"/>
      <c r="H7145" s="26"/>
    </row>
    <row r="7146" spans="6:8" x14ac:dyDescent="0.2">
      <c r="F7146" s="25"/>
      <c r="G7146" s="26"/>
      <c r="H7146" s="26"/>
    </row>
    <row r="7147" spans="6:8" x14ac:dyDescent="0.2">
      <c r="F7147" s="25"/>
      <c r="G7147" s="26"/>
      <c r="H7147" s="26"/>
    </row>
    <row r="7148" spans="6:8" x14ac:dyDescent="0.2">
      <c r="F7148" s="25"/>
      <c r="G7148" s="26"/>
      <c r="H7148" s="26"/>
    </row>
    <row r="7149" spans="6:8" x14ac:dyDescent="0.2">
      <c r="F7149" s="25"/>
      <c r="G7149" s="26"/>
      <c r="H7149" s="26"/>
    </row>
    <row r="7150" spans="6:8" x14ac:dyDescent="0.2">
      <c r="F7150" s="25"/>
      <c r="G7150" s="26"/>
      <c r="H7150" s="26"/>
    </row>
    <row r="7151" spans="6:8" x14ac:dyDescent="0.2">
      <c r="F7151" s="25"/>
      <c r="G7151" s="26"/>
      <c r="H7151" s="26"/>
    </row>
    <row r="7152" spans="6:8" x14ac:dyDescent="0.2">
      <c r="F7152" s="25"/>
      <c r="G7152" s="26"/>
      <c r="H7152" s="26"/>
    </row>
    <row r="7153" spans="6:8" x14ac:dyDescent="0.2">
      <c r="F7153" s="25"/>
      <c r="G7153" s="26"/>
      <c r="H7153" s="26"/>
    </row>
    <row r="7154" spans="6:8" x14ac:dyDescent="0.2">
      <c r="F7154" s="25"/>
      <c r="G7154" s="26"/>
      <c r="H7154" s="26"/>
    </row>
    <row r="7155" spans="6:8" x14ac:dyDescent="0.2">
      <c r="F7155" s="25"/>
      <c r="G7155" s="26"/>
      <c r="H7155" s="26"/>
    </row>
    <row r="7156" spans="6:8" x14ac:dyDescent="0.2">
      <c r="F7156" s="25"/>
      <c r="G7156" s="26"/>
      <c r="H7156" s="26"/>
    </row>
    <row r="7157" spans="6:8" x14ac:dyDescent="0.2">
      <c r="F7157" s="25"/>
      <c r="G7157" s="26"/>
      <c r="H7157" s="26"/>
    </row>
    <row r="7158" spans="6:8" x14ac:dyDescent="0.2">
      <c r="F7158" s="25"/>
      <c r="G7158" s="26"/>
      <c r="H7158" s="26"/>
    </row>
    <row r="7159" spans="6:8" x14ac:dyDescent="0.2">
      <c r="F7159" s="25"/>
      <c r="G7159" s="26"/>
      <c r="H7159" s="26"/>
    </row>
    <row r="7160" spans="6:8" x14ac:dyDescent="0.2">
      <c r="F7160" s="25"/>
      <c r="G7160" s="26"/>
      <c r="H7160" s="26"/>
    </row>
    <row r="7161" spans="6:8" x14ac:dyDescent="0.2">
      <c r="F7161" s="25"/>
      <c r="G7161" s="26"/>
      <c r="H7161" s="26"/>
    </row>
    <row r="7162" spans="6:8" x14ac:dyDescent="0.2">
      <c r="F7162" s="25"/>
      <c r="G7162" s="26"/>
      <c r="H7162" s="26"/>
    </row>
    <row r="7163" spans="6:8" x14ac:dyDescent="0.2">
      <c r="F7163" s="25"/>
      <c r="G7163" s="26"/>
      <c r="H7163" s="26"/>
    </row>
    <row r="7164" spans="6:8" x14ac:dyDescent="0.2">
      <c r="F7164" s="25"/>
      <c r="G7164" s="26"/>
      <c r="H7164" s="26"/>
    </row>
    <row r="7165" spans="6:8" x14ac:dyDescent="0.2">
      <c r="F7165" s="25"/>
      <c r="G7165" s="26"/>
      <c r="H7165" s="26"/>
    </row>
    <row r="7166" spans="6:8" x14ac:dyDescent="0.2">
      <c r="F7166" s="25"/>
      <c r="G7166" s="26"/>
      <c r="H7166" s="26"/>
    </row>
    <row r="7167" spans="6:8" x14ac:dyDescent="0.2">
      <c r="F7167" s="25"/>
      <c r="G7167" s="26"/>
      <c r="H7167" s="26"/>
    </row>
    <row r="7168" spans="6:8" x14ac:dyDescent="0.2">
      <c r="F7168" s="25"/>
      <c r="G7168" s="26"/>
      <c r="H7168" s="26"/>
    </row>
    <row r="7169" spans="6:8" x14ac:dyDescent="0.2">
      <c r="F7169" s="25"/>
      <c r="G7169" s="26"/>
      <c r="H7169" s="26"/>
    </row>
    <row r="7170" spans="6:8" x14ac:dyDescent="0.2">
      <c r="F7170" s="25"/>
      <c r="G7170" s="26"/>
      <c r="H7170" s="26"/>
    </row>
    <row r="7171" spans="6:8" x14ac:dyDescent="0.2">
      <c r="F7171" s="25"/>
      <c r="G7171" s="26"/>
      <c r="H7171" s="26"/>
    </row>
    <row r="7172" spans="6:8" x14ac:dyDescent="0.2">
      <c r="F7172" s="25"/>
      <c r="G7172" s="26"/>
      <c r="H7172" s="26"/>
    </row>
    <row r="7173" spans="6:8" x14ac:dyDescent="0.2">
      <c r="F7173" s="25"/>
      <c r="G7173" s="26"/>
      <c r="H7173" s="26"/>
    </row>
    <row r="7174" spans="6:8" x14ac:dyDescent="0.2">
      <c r="F7174" s="25"/>
      <c r="G7174" s="26"/>
      <c r="H7174" s="26"/>
    </row>
    <row r="7175" spans="6:8" x14ac:dyDescent="0.2">
      <c r="F7175" s="25"/>
      <c r="G7175" s="26"/>
      <c r="H7175" s="26"/>
    </row>
    <row r="7176" spans="6:8" x14ac:dyDescent="0.2">
      <c r="F7176" s="25"/>
      <c r="G7176" s="26"/>
      <c r="H7176" s="26"/>
    </row>
    <row r="7177" spans="6:8" x14ac:dyDescent="0.2">
      <c r="F7177" s="25"/>
      <c r="G7177" s="26"/>
      <c r="H7177" s="26"/>
    </row>
    <row r="7178" spans="6:8" x14ac:dyDescent="0.2">
      <c r="F7178" s="25"/>
      <c r="G7178" s="26"/>
      <c r="H7178" s="26"/>
    </row>
    <row r="7179" spans="6:8" x14ac:dyDescent="0.2">
      <c r="F7179" s="25"/>
      <c r="G7179" s="26"/>
      <c r="H7179" s="26"/>
    </row>
    <row r="7180" spans="6:8" x14ac:dyDescent="0.2">
      <c r="F7180" s="25"/>
      <c r="G7180" s="26"/>
      <c r="H7180" s="26"/>
    </row>
    <row r="7181" spans="6:8" x14ac:dyDescent="0.2">
      <c r="F7181" s="25"/>
      <c r="G7181" s="26"/>
      <c r="H7181" s="26"/>
    </row>
    <row r="7182" spans="6:8" x14ac:dyDescent="0.2">
      <c r="F7182" s="25"/>
      <c r="G7182" s="26"/>
      <c r="H7182" s="26"/>
    </row>
    <row r="7183" spans="6:8" x14ac:dyDescent="0.2">
      <c r="F7183" s="25"/>
      <c r="G7183" s="26"/>
      <c r="H7183" s="26"/>
    </row>
    <row r="7184" spans="6:8" x14ac:dyDescent="0.2">
      <c r="F7184" s="25"/>
      <c r="G7184" s="26"/>
      <c r="H7184" s="26"/>
    </row>
    <row r="7185" spans="6:8" x14ac:dyDescent="0.2">
      <c r="F7185" s="25"/>
      <c r="G7185" s="26"/>
      <c r="H7185" s="26"/>
    </row>
    <row r="7186" spans="6:8" x14ac:dyDescent="0.2">
      <c r="F7186" s="25"/>
      <c r="G7186" s="26"/>
      <c r="H7186" s="26"/>
    </row>
    <row r="7187" spans="6:8" x14ac:dyDescent="0.2">
      <c r="F7187" s="25"/>
      <c r="G7187" s="26"/>
      <c r="H7187" s="26"/>
    </row>
    <row r="7188" spans="6:8" x14ac:dyDescent="0.2">
      <c r="F7188" s="25"/>
      <c r="G7188" s="26"/>
      <c r="H7188" s="26"/>
    </row>
    <row r="7189" spans="6:8" x14ac:dyDescent="0.2">
      <c r="F7189" s="25"/>
      <c r="G7189" s="26"/>
      <c r="H7189" s="26"/>
    </row>
    <row r="7190" spans="6:8" x14ac:dyDescent="0.2">
      <c r="F7190" s="25"/>
      <c r="G7190" s="26"/>
      <c r="H7190" s="26"/>
    </row>
    <row r="7191" spans="6:8" x14ac:dyDescent="0.2">
      <c r="F7191" s="25"/>
      <c r="G7191" s="26"/>
      <c r="H7191" s="26"/>
    </row>
    <row r="7192" spans="6:8" x14ac:dyDescent="0.2">
      <c r="F7192" s="25"/>
      <c r="G7192" s="26"/>
      <c r="H7192" s="26"/>
    </row>
    <row r="7193" spans="6:8" x14ac:dyDescent="0.2">
      <c r="F7193" s="25"/>
      <c r="G7193" s="26"/>
      <c r="H7193" s="26"/>
    </row>
    <row r="7194" spans="6:8" x14ac:dyDescent="0.2">
      <c r="F7194" s="25"/>
      <c r="G7194" s="26"/>
      <c r="H7194" s="26"/>
    </row>
    <row r="7195" spans="6:8" x14ac:dyDescent="0.2">
      <c r="F7195" s="25"/>
      <c r="G7195" s="26"/>
      <c r="H7195" s="26"/>
    </row>
    <row r="7196" spans="6:8" x14ac:dyDescent="0.2">
      <c r="F7196" s="25"/>
      <c r="G7196" s="26"/>
      <c r="H7196" s="26"/>
    </row>
    <row r="7197" spans="6:8" x14ac:dyDescent="0.2">
      <c r="F7197" s="25"/>
      <c r="G7197" s="26"/>
      <c r="H7197" s="26"/>
    </row>
    <row r="7198" spans="6:8" x14ac:dyDescent="0.2">
      <c r="F7198" s="25"/>
      <c r="G7198" s="26"/>
      <c r="H7198" s="26"/>
    </row>
    <row r="7199" spans="6:8" x14ac:dyDescent="0.2">
      <c r="F7199" s="25"/>
      <c r="G7199" s="26"/>
      <c r="H7199" s="26"/>
    </row>
    <row r="7200" spans="6:8" x14ac:dyDescent="0.2">
      <c r="F7200" s="25"/>
      <c r="G7200" s="26"/>
      <c r="H7200" s="26"/>
    </row>
    <row r="7201" spans="6:8" x14ac:dyDescent="0.2">
      <c r="F7201" s="25"/>
      <c r="G7201" s="26"/>
      <c r="H7201" s="26"/>
    </row>
    <row r="7202" spans="6:8" x14ac:dyDescent="0.2">
      <c r="F7202" s="25"/>
      <c r="G7202" s="26"/>
      <c r="H7202" s="26"/>
    </row>
    <row r="7203" spans="6:8" x14ac:dyDescent="0.2">
      <c r="F7203" s="25"/>
      <c r="G7203" s="26"/>
      <c r="H7203" s="26"/>
    </row>
    <row r="7204" spans="6:8" x14ac:dyDescent="0.2">
      <c r="F7204" s="25"/>
      <c r="G7204" s="26"/>
      <c r="H7204" s="26"/>
    </row>
    <row r="7205" spans="6:8" x14ac:dyDescent="0.2">
      <c r="F7205" s="25"/>
      <c r="G7205" s="26"/>
      <c r="H7205" s="26"/>
    </row>
    <row r="7206" spans="6:8" x14ac:dyDescent="0.2">
      <c r="F7206" s="25"/>
      <c r="G7206" s="26"/>
      <c r="H7206" s="26"/>
    </row>
    <row r="7207" spans="6:8" x14ac:dyDescent="0.2">
      <c r="F7207" s="25"/>
      <c r="G7207" s="26"/>
      <c r="H7207" s="26"/>
    </row>
    <row r="7208" spans="6:8" x14ac:dyDescent="0.2">
      <c r="F7208" s="25"/>
      <c r="G7208" s="26"/>
      <c r="H7208" s="26"/>
    </row>
    <row r="7209" spans="6:8" x14ac:dyDescent="0.2">
      <c r="F7209" s="25"/>
      <c r="G7209" s="26"/>
      <c r="H7209" s="26"/>
    </row>
    <row r="7210" spans="6:8" x14ac:dyDescent="0.2">
      <c r="F7210" s="25"/>
      <c r="G7210" s="26"/>
      <c r="H7210" s="26"/>
    </row>
    <row r="7211" spans="6:8" x14ac:dyDescent="0.2">
      <c r="F7211" s="25"/>
      <c r="G7211" s="26"/>
      <c r="H7211" s="26"/>
    </row>
    <row r="7212" spans="6:8" x14ac:dyDescent="0.2">
      <c r="F7212" s="25"/>
      <c r="G7212" s="26"/>
      <c r="H7212" s="26"/>
    </row>
    <row r="7213" spans="6:8" x14ac:dyDescent="0.2">
      <c r="F7213" s="25"/>
      <c r="G7213" s="26"/>
      <c r="H7213" s="26"/>
    </row>
    <row r="7214" spans="6:8" x14ac:dyDescent="0.2">
      <c r="F7214" s="25"/>
      <c r="G7214" s="26"/>
      <c r="H7214" s="26"/>
    </row>
    <row r="7215" spans="6:8" x14ac:dyDescent="0.2">
      <c r="F7215" s="25"/>
      <c r="G7215" s="26"/>
      <c r="H7215" s="26"/>
    </row>
    <row r="7216" spans="6:8" x14ac:dyDescent="0.2">
      <c r="F7216" s="25"/>
      <c r="G7216" s="26"/>
      <c r="H7216" s="26"/>
    </row>
    <row r="7217" spans="6:8" x14ac:dyDescent="0.2">
      <c r="F7217" s="25"/>
      <c r="G7217" s="26"/>
      <c r="H7217" s="26"/>
    </row>
    <row r="7218" spans="6:8" x14ac:dyDescent="0.2">
      <c r="F7218" s="25"/>
      <c r="G7218" s="26"/>
      <c r="H7218" s="26"/>
    </row>
    <row r="7219" spans="6:8" x14ac:dyDescent="0.2">
      <c r="F7219" s="25"/>
      <c r="G7219" s="26"/>
      <c r="H7219" s="26"/>
    </row>
    <row r="7220" spans="6:8" x14ac:dyDescent="0.2">
      <c r="F7220" s="25"/>
      <c r="G7220" s="26"/>
      <c r="H7220" s="26"/>
    </row>
    <row r="7221" spans="6:8" x14ac:dyDescent="0.2">
      <c r="F7221" s="25"/>
      <c r="G7221" s="26"/>
      <c r="H7221" s="26"/>
    </row>
    <row r="7222" spans="6:8" x14ac:dyDescent="0.2">
      <c r="F7222" s="25"/>
      <c r="G7222" s="26"/>
      <c r="H7222" s="26"/>
    </row>
    <row r="7223" spans="6:8" x14ac:dyDescent="0.2">
      <c r="F7223" s="25"/>
      <c r="G7223" s="26"/>
      <c r="H7223" s="26"/>
    </row>
    <row r="7224" spans="6:8" x14ac:dyDescent="0.2">
      <c r="F7224" s="25"/>
      <c r="G7224" s="26"/>
      <c r="H7224" s="26"/>
    </row>
    <row r="7225" spans="6:8" x14ac:dyDescent="0.2">
      <c r="F7225" s="25"/>
      <c r="G7225" s="26"/>
      <c r="H7225" s="26"/>
    </row>
    <row r="7226" spans="6:8" x14ac:dyDescent="0.2">
      <c r="F7226" s="25"/>
      <c r="G7226" s="26"/>
      <c r="H7226" s="26"/>
    </row>
    <row r="7227" spans="6:8" x14ac:dyDescent="0.2">
      <c r="F7227" s="25"/>
      <c r="G7227" s="26"/>
      <c r="H7227" s="26"/>
    </row>
    <row r="7228" spans="6:8" x14ac:dyDescent="0.2">
      <c r="F7228" s="25"/>
      <c r="G7228" s="26"/>
      <c r="H7228" s="26"/>
    </row>
    <row r="7229" spans="6:8" x14ac:dyDescent="0.2">
      <c r="F7229" s="25"/>
      <c r="G7229" s="26"/>
      <c r="H7229" s="26"/>
    </row>
    <row r="7230" spans="6:8" x14ac:dyDescent="0.2">
      <c r="F7230" s="25"/>
      <c r="G7230" s="26"/>
      <c r="H7230" s="26"/>
    </row>
    <row r="7231" spans="6:8" x14ac:dyDescent="0.2">
      <c r="F7231" s="25"/>
      <c r="G7231" s="26"/>
      <c r="H7231" s="26"/>
    </row>
    <row r="7232" spans="6:8" x14ac:dyDescent="0.2">
      <c r="F7232" s="25"/>
      <c r="G7232" s="26"/>
      <c r="H7232" s="26"/>
    </row>
    <row r="7233" spans="6:8" x14ac:dyDescent="0.2">
      <c r="F7233" s="25"/>
      <c r="G7233" s="26"/>
      <c r="H7233" s="26"/>
    </row>
    <row r="7234" spans="6:8" x14ac:dyDescent="0.2">
      <c r="F7234" s="25"/>
      <c r="G7234" s="26"/>
      <c r="H7234" s="26"/>
    </row>
    <row r="7235" spans="6:8" x14ac:dyDescent="0.2">
      <c r="F7235" s="25"/>
      <c r="G7235" s="26"/>
      <c r="H7235" s="26"/>
    </row>
    <row r="7236" spans="6:8" x14ac:dyDescent="0.2">
      <c r="F7236" s="25"/>
      <c r="G7236" s="26"/>
      <c r="H7236" s="26"/>
    </row>
    <row r="7237" spans="6:8" x14ac:dyDescent="0.2">
      <c r="F7237" s="25"/>
      <c r="G7237" s="26"/>
      <c r="H7237" s="26"/>
    </row>
    <row r="7238" spans="6:8" x14ac:dyDescent="0.2">
      <c r="F7238" s="25"/>
      <c r="G7238" s="26"/>
      <c r="H7238" s="26"/>
    </row>
    <row r="7239" spans="6:8" x14ac:dyDescent="0.2">
      <c r="F7239" s="25"/>
      <c r="G7239" s="26"/>
      <c r="H7239" s="26"/>
    </row>
    <row r="7240" spans="6:8" x14ac:dyDescent="0.2">
      <c r="F7240" s="25"/>
      <c r="G7240" s="26"/>
      <c r="H7240" s="26"/>
    </row>
    <row r="7241" spans="6:8" x14ac:dyDescent="0.2">
      <c r="F7241" s="25"/>
      <c r="G7241" s="26"/>
      <c r="H7241" s="26"/>
    </row>
    <row r="7242" spans="6:8" x14ac:dyDescent="0.2">
      <c r="F7242" s="25"/>
      <c r="G7242" s="26"/>
      <c r="H7242" s="26"/>
    </row>
    <row r="7243" spans="6:8" x14ac:dyDescent="0.2">
      <c r="F7243" s="25"/>
      <c r="G7243" s="26"/>
      <c r="H7243" s="26"/>
    </row>
    <row r="7244" spans="6:8" x14ac:dyDescent="0.2">
      <c r="F7244" s="25"/>
      <c r="G7244" s="26"/>
      <c r="H7244" s="26"/>
    </row>
    <row r="7245" spans="6:8" x14ac:dyDescent="0.2">
      <c r="F7245" s="25"/>
      <c r="G7245" s="26"/>
      <c r="H7245" s="26"/>
    </row>
    <row r="7246" spans="6:8" x14ac:dyDescent="0.2">
      <c r="F7246" s="25"/>
      <c r="G7246" s="26"/>
      <c r="H7246" s="26"/>
    </row>
    <row r="7247" spans="6:8" x14ac:dyDescent="0.2">
      <c r="F7247" s="25"/>
      <c r="G7247" s="26"/>
      <c r="H7247" s="26"/>
    </row>
    <row r="7248" spans="6:8" x14ac:dyDescent="0.2">
      <c r="F7248" s="25"/>
      <c r="G7248" s="26"/>
      <c r="H7248" s="26"/>
    </row>
    <row r="7249" spans="6:8" x14ac:dyDescent="0.2">
      <c r="F7249" s="25"/>
      <c r="G7249" s="26"/>
      <c r="H7249" s="26"/>
    </row>
    <row r="7250" spans="6:8" x14ac:dyDescent="0.2">
      <c r="F7250" s="25"/>
      <c r="G7250" s="26"/>
      <c r="H7250" s="26"/>
    </row>
    <row r="7251" spans="6:8" x14ac:dyDescent="0.2">
      <c r="F7251" s="25"/>
      <c r="G7251" s="26"/>
      <c r="H7251" s="26"/>
    </row>
    <row r="7252" spans="6:8" x14ac:dyDescent="0.2">
      <c r="F7252" s="25"/>
      <c r="G7252" s="26"/>
      <c r="H7252" s="26"/>
    </row>
    <row r="7253" spans="6:8" x14ac:dyDescent="0.2">
      <c r="F7253" s="25"/>
      <c r="G7253" s="26"/>
      <c r="H7253" s="26"/>
    </row>
    <row r="7254" spans="6:8" x14ac:dyDescent="0.2">
      <c r="F7254" s="25"/>
      <c r="G7254" s="26"/>
      <c r="H7254" s="26"/>
    </row>
    <row r="7255" spans="6:8" x14ac:dyDescent="0.2">
      <c r="F7255" s="25"/>
      <c r="G7255" s="26"/>
      <c r="H7255" s="26"/>
    </row>
    <row r="7256" spans="6:8" x14ac:dyDescent="0.2">
      <c r="F7256" s="25"/>
      <c r="G7256" s="26"/>
      <c r="H7256" s="26"/>
    </row>
    <row r="7257" spans="6:8" x14ac:dyDescent="0.2">
      <c r="F7257" s="25"/>
      <c r="G7257" s="26"/>
      <c r="H7257" s="26"/>
    </row>
    <row r="7258" spans="6:8" x14ac:dyDescent="0.2">
      <c r="F7258" s="25"/>
      <c r="G7258" s="26"/>
      <c r="H7258" s="26"/>
    </row>
    <row r="7259" spans="6:8" x14ac:dyDescent="0.2">
      <c r="F7259" s="25"/>
      <c r="G7259" s="26"/>
      <c r="H7259" s="26"/>
    </row>
    <row r="7260" spans="6:8" x14ac:dyDescent="0.2">
      <c r="F7260" s="25"/>
      <c r="G7260" s="26"/>
      <c r="H7260" s="26"/>
    </row>
    <row r="7261" spans="6:8" x14ac:dyDescent="0.2">
      <c r="F7261" s="25"/>
      <c r="G7261" s="26"/>
      <c r="H7261" s="26"/>
    </row>
    <row r="7262" spans="6:8" x14ac:dyDescent="0.2">
      <c r="F7262" s="25"/>
      <c r="G7262" s="26"/>
      <c r="H7262" s="26"/>
    </row>
    <row r="7263" spans="6:8" x14ac:dyDescent="0.2">
      <c r="F7263" s="25"/>
      <c r="G7263" s="26"/>
      <c r="H7263" s="26"/>
    </row>
    <row r="7264" spans="6:8" x14ac:dyDescent="0.2">
      <c r="F7264" s="25"/>
      <c r="G7264" s="26"/>
      <c r="H7264" s="26"/>
    </row>
    <row r="7265" spans="6:8" x14ac:dyDescent="0.2">
      <c r="F7265" s="25"/>
      <c r="G7265" s="26"/>
      <c r="H7265" s="26"/>
    </row>
    <row r="7266" spans="6:8" x14ac:dyDescent="0.2">
      <c r="F7266" s="25"/>
      <c r="G7266" s="26"/>
      <c r="H7266" s="26"/>
    </row>
    <row r="7267" spans="6:8" x14ac:dyDescent="0.2">
      <c r="F7267" s="25"/>
      <c r="G7267" s="26"/>
      <c r="H7267" s="26"/>
    </row>
    <row r="7268" spans="6:8" x14ac:dyDescent="0.2">
      <c r="F7268" s="25"/>
      <c r="G7268" s="26"/>
      <c r="H7268" s="26"/>
    </row>
    <row r="7269" spans="6:8" x14ac:dyDescent="0.2">
      <c r="F7269" s="25"/>
      <c r="G7269" s="26"/>
      <c r="H7269" s="26"/>
    </row>
    <row r="7270" spans="6:8" x14ac:dyDescent="0.2">
      <c r="F7270" s="25"/>
      <c r="G7270" s="26"/>
      <c r="H7270" s="26"/>
    </row>
    <row r="7271" spans="6:8" x14ac:dyDescent="0.2">
      <c r="F7271" s="25"/>
      <c r="G7271" s="26"/>
      <c r="H7271" s="26"/>
    </row>
    <row r="7272" spans="6:8" x14ac:dyDescent="0.2">
      <c r="F7272" s="25"/>
      <c r="G7272" s="26"/>
      <c r="H7272" s="26"/>
    </row>
    <row r="7273" spans="6:8" x14ac:dyDescent="0.2">
      <c r="F7273" s="25"/>
      <c r="G7273" s="26"/>
      <c r="H7273" s="26"/>
    </row>
    <row r="7274" spans="6:8" x14ac:dyDescent="0.2">
      <c r="F7274" s="25"/>
      <c r="G7274" s="26"/>
      <c r="H7274" s="26"/>
    </row>
    <row r="7275" spans="6:8" x14ac:dyDescent="0.2">
      <c r="F7275" s="25"/>
      <c r="G7275" s="26"/>
      <c r="H7275" s="26"/>
    </row>
    <row r="7276" spans="6:8" x14ac:dyDescent="0.2">
      <c r="F7276" s="25"/>
      <c r="G7276" s="26"/>
      <c r="H7276" s="26"/>
    </row>
    <row r="7277" spans="6:8" x14ac:dyDescent="0.2">
      <c r="F7277" s="25"/>
      <c r="G7277" s="26"/>
      <c r="H7277" s="26"/>
    </row>
    <row r="7278" spans="6:8" x14ac:dyDescent="0.2">
      <c r="F7278" s="25"/>
      <c r="G7278" s="26"/>
      <c r="H7278" s="26"/>
    </row>
    <row r="7279" spans="6:8" x14ac:dyDescent="0.2">
      <c r="F7279" s="25"/>
      <c r="G7279" s="26"/>
      <c r="H7279" s="26"/>
    </row>
    <row r="7280" spans="6:8" x14ac:dyDescent="0.2">
      <c r="F7280" s="25"/>
      <c r="G7280" s="26"/>
      <c r="H7280" s="26"/>
    </row>
    <row r="7281" spans="6:8" x14ac:dyDescent="0.2">
      <c r="F7281" s="25"/>
      <c r="G7281" s="26"/>
      <c r="H7281" s="26"/>
    </row>
    <row r="7282" spans="6:8" x14ac:dyDescent="0.2">
      <c r="F7282" s="25"/>
      <c r="G7282" s="26"/>
      <c r="H7282" s="26"/>
    </row>
    <row r="7283" spans="6:8" x14ac:dyDescent="0.2">
      <c r="F7283" s="25"/>
      <c r="G7283" s="26"/>
      <c r="H7283" s="26"/>
    </row>
    <row r="7284" spans="6:8" x14ac:dyDescent="0.2">
      <c r="F7284" s="25"/>
      <c r="G7284" s="26"/>
      <c r="H7284" s="26"/>
    </row>
    <row r="7285" spans="6:8" x14ac:dyDescent="0.2">
      <c r="F7285" s="25"/>
      <c r="G7285" s="26"/>
      <c r="H7285" s="26"/>
    </row>
    <row r="7286" spans="6:8" x14ac:dyDescent="0.2">
      <c r="F7286" s="25"/>
      <c r="G7286" s="26"/>
      <c r="H7286" s="26"/>
    </row>
    <row r="7287" spans="6:8" x14ac:dyDescent="0.2">
      <c r="F7287" s="25"/>
      <c r="G7287" s="26"/>
      <c r="H7287" s="26"/>
    </row>
    <row r="7288" spans="6:8" x14ac:dyDescent="0.2">
      <c r="F7288" s="25"/>
      <c r="G7288" s="26"/>
      <c r="H7288" s="26"/>
    </row>
    <row r="7289" spans="6:8" x14ac:dyDescent="0.2">
      <c r="F7289" s="25"/>
      <c r="G7289" s="26"/>
      <c r="H7289" s="26"/>
    </row>
    <row r="7290" spans="6:8" x14ac:dyDescent="0.2">
      <c r="F7290" s="25"/>
      <c r="G7290" s="26"/>
      <c r="H7290" s="26"/>
    </row>
    <row r="7291" spans="6:8" x14ac:dyDescent="0.2">
      <c r="F7291" s="25"/>
      <c r="G7291" s="26"/>
      <c r="H7291" s="26"/>
    </row>
    <row r="7292" spans="6:8" x14ac:dyDescent="0.2">
      <c r="F7292" s="25"/>
      <c r="G7292" s="26"/>
      <c r="H7292" s="26"/>
    </row>
    <row r="7293" spans="6:8" x14ac:dyDescent="0.2">
      <c r="F7293" s="25"/>
      <c r="G7293" s="26"/>
      <c r="H7293" s="26"/>
    </row>
    <row r="7294" spans="6:8" x14ac:dyDescent="0.2">
      <c r="F7294" s="25"/>
      <c r="G7294" s="26"/>
      <c r="H7294" s="26"/>
    </row>
    <row r="7295" spans="6:8" x14ac:dyDescent="0.2">
      <c r="F7295" s="25"/>
      <c r="G7295" s="26"/>
      <c r="H7295" s="26"/>
    </row>
    <row r="7296" spans="6:8" x14ac:dyDescent="0.2">
      <c r="F7296" s="25"/>
      <c r="G7296" s="26"/>
      <c r="H7296" s="26"/>
    </row>
    <row r="7297" spans="6:8" x14ac:dyDescent="0.2">
      <c r="F7297" s="25"/>
      <c r="G7297" s="26"/>
      <c r="H7297" s="26"/>
    </row>
    <row r="7298" spans="6:8" x14ac:dyDescent="0.2">
      <c r="F7298" s="25"/>
      <c r="G7298" s="26"/>
      <c r="H7298" s="26"/>
    </row>
    <row r="7299" spans="6:8" x14ac:dyDescent="0.2">
      <c r="F7299" s="25"/>
      <c r="G7299" s="26"/>
      <c r="H7299" s="26"/>
    </row>
    <row r="7300" spans="6:8" x14ac:dyDescent="0.2">
      <c r="F7300" s="25"/>
      <c r="G7300" s="26"/>
      <c r="H7300" s="26"/>
    </row>
    <row r="7301" spans="6:8" x14ac:dyDescent="0.2">
      <c r="F7301" s="25"/>
      <c r="G7301" s="26"/>
      <c r="H7301" s="26"/>
    </row>
    <row r="7302" spans="6:8" x14ac:dyDescent="0.2">
      <c r="F7302" s="25"/>
      <c r="G7302" s="26"/>
      <c r="H7302" s="26"/>
    </row>
    <row r="7303" spans="6:8" x14ac:dyDescent="0.2">
      <c r="F7303" s="25"/>
      <c r="G7303" s="26"/>
      <c r="H7303" s="26"/>
    </row>
    <row r="7304" spans="6:8" x14ac:dyDescent="0.2">
      <c r="F7304" s="25"/>
      <c r="G7304" s="26"/>
      <c r="H7304" s="26"/>
    </row>
    <row r="7305" spans="6:8" x14ac:dyDescent="0.2">
      <c r="F7305" s="25"/>
      <c r="G7305" s="26"/>
      <c r="H7305" s="26"/>
    </row>
    <row r="7306" spans="6:8" x14ac:dyDescent="0.2">
      <c r="F7306" s="25"/>
      <c r="G7306" s="26"/>
      <c r="H7306" s="26"/>
    </row>
    <row r="7307" spans="6:8" x14ac:dyDescent="0.2">
      <c r="F7307" s="25"/>
      <c r="G7307" s="26"/>
      <c r="H7307" s="26"/>
    </row>
    <row r="7308" spans="6:8" x14ac:dyDescent="0.2">
      <c r="F7308" s="25"/>
      <c r="G7308" s="26"/>
      <c r="H7308" s="26"/>
    </row>
    <row r="7309" spans="6:8" x14ac:dyDescent="0.2">
      <c r="F7309" s="25"/>
      <c r="G7309" s="26"/>
      <c r="H7309" s="26"/>
    </row>
    <row r="7310" spans="6:8" x14ac:dyDescent="0.2">
      <c r="F7310" s="25"/>
      <c r="G7310" s="26"/>
      <c r="H7310" s="26"/>
    </row>
    <row r="7311" spans="6:8" x14ac:dyDescent="0.2">
      <c r="F7311" s="25"/>
      <c r="G7311" s="26"/>
      <c r="H7311" s="26"/>
    </row>
    <row r="7312" spans="6:8" x14ac:dyDescent="0.2">
      <c r="F7312" s="25"/>
      <c r="G7312" s="26"/>
      <c r="H7312" s="26"/>
    </row>
    <row r="7313" spans="6:8" x14ac:dyDescent="0.2">
      <c r="F7313" s="25"/>
      <c r="G7313" s="26"/>
      <c r="H7313" s="26"/>
    </row>
    <row r="7314" spans="6:8" x14ac:dyDescent="0.2">
      <c r="F7314" s="25"/>
      <c r="G7314" s="26"/>
      <c r="H7314" s="26"/>
    </row>
    <row r="7315" spans="6:8" x14ac:dyDescent="0.2">
      <c r="F7315" s="25"/>
      <c r="G7315" s="26"/>
      <c r="H7315" s="26"/>
    </row>
    <row r="7316" spans="6:8" x14ac:dyDescent="0.2">
      <c r="F7316" s="25"/>
      <c r="G7316" s="26"/>
      <c r="H7316" s="26"/>
    </row>
    <row r="7317" spans="6:8" x14ac:dyDescent="0.2">
      <c r="F7317" s="25"/>
      <c r="G7317" s="26"/>
      <c r="H7317" s="26"/>
    </row>
    <row r="7318" spans="6:8" x14ac:dyDescent="0.2">
      <c r="F7318" s="25"/>
      <c r="G7318" s="26"/>
      <c r="H7318" s="26"/>
    </row>
    <row r="7319" spans="6:8" x14ac:dyDescent="0.2">
      <c r="F7319" s="25"/>
      <c r="G7319" s="26"/>
      <c r="H7319" s="26"/>
    </row>
    <row r="7320" spans="6:8" x14ac:dyDescent="0.2">
      <c r="F7320" s="25"/>
      <c r="G7320" s="26"/>
      <c r="H7320" s="26"/>
    </row>
    <row r="7321" spans="6:8" x14ac:dyDescent="0.2">
      <c r="F7321" s="25"/>
      <c r="G7321" s="26"/>
      <c r="H7321" s="26"/>
    </row>
    <row r="7322" spans="6:8" x14ac:dyDescent="0.2">
      <c r="F7322" s="25"/>
      <c r="G7322" s="26"/>
      <c r="H7322" s="26"/>
    </row>
    <row r="7323" spans="6:8" x14ac:dyDescent="0.2">
      <c r="F7323" s="25"/>
      <c r="G7323" s="26"/>
      <c r="H7323" s="26"/>
    </row>
    <row r="7324" spans="6:8" x14ac:dyDescent="0.2">
      <c r="F7324" s="25"/>
      <c r="G7324" s="26"/>
      <c r="H7324" s="26"/>
    </row>
    <row r="7325" spans="6:8" x14ac:dyDescent="0.2">
      <c r="F7325" s="25"/>
      <c r="G7325" s="26"/>
      <c r="H7325" s="26"/>
    </row>
    <row r="7326" spans="6:8" x14ac:dyDescent="0.2">
      <c r="F7326" s="25"/>
      <c r="G7326" s="26"/>
      <c r="H7326" s="26"/>
    </row>
    <row r="7327" spans="6:8" x14ac:dyDescent="0.2">
      <c r="F7327" s="25"/>
      <c r="G7327" s="26"/>
      <c r="H7327" s="26"/>
    </row>
    <row r="7328" spans="6:8" x14ac:dyDescent="0.2">
      <c r="F7328" s="25"/>
      <c r="G7328" s="26"/>
      <c r="H7328" s="26"/>
    </row>
    <row r="7329" spans="6:8" x14ac:dyDescent="0.2">
      <c r="F7329" s="25"/>
      <c r="G7329" s="26"/>
      <c r="H7329" s="26"/>
    </row>
    <row r="7330" spans="6:8" x14ac:dyDescent="0.2">
      <c r="F7330" s="25"/>
      <c r="G7330" s="26"/>
      <c r="H7330" s="26"/>
    </row>
    <row r="7331" spans="6:8" x14ac:dyDescent="0.2">
      <c r="F7331" s="25"/>
      <c r="G7331" s="26"/>
      <c r="H7331" s="26"/>
    </row>
    <row r="7332" spans="6:8" x14ac:dyDescent="0.2">
      <c r="F7332" s="25"/>
      <c r="G7332" s="26"/>
      <c r="H7332" s="26"/>
    </row>
    <row r="7333" spans="6:8" x14ac:dyDescent="0.2">
      <c r="F7333" s="25"/>
      <c r="G7333" s="26"/>
      <c r="H7333" s="26"/>
    </row>
    <row r="7334" spans="6:8" x14ac:dyDescent="0.2">
      <c r="F7334" s="25"/>
      <c r="G7334" s="26"/>
      <c r="H7334" s="26"/>
    </row>
    <row r="7335" spans="6:8" x14ac:dyDescent="0.2">
      <c r="F7335" s="25"/>
      <c r="G7335" s="26"/>
      <c r="H7335" s="26"/>
    </row>
    <row r="7336" spans="6:8" x14ac:dyDescent="0.2">
      <c r="F7336" s="25"/>
      <c r="G7336" s="26"/>
      <c r="H7336" s="26"/>
    </row>
    <row r="7337" spans="6:8" x14ac:dyDescent="0.2">
      <c r="F7337" s="25"/>
      <c r="G7337" s="26"/>
      <c r="H7337" s="26"/>
    </row>
    <row r="7338" spans="6:8" x14ac:dyDescent="0.2">
      <c r="F7338" s="25"/>
      <c r="G7338" s="26"/>
      <c r="H7338" s="26"/>
    </row>
    <row r="7339" spans="6:8" x14ac:dyDescent="0.2">
      <c r="F7339" s="25"/>
      <c r="G7339" s="26"/>
      <c r="H7339" s="26"/>
    </row>
    <row r="7340" spans="6:8" x14ac:dyDescent="0.2">
      <c r="F7340" s="25"/>
      <c r="G7340" s="26"/>
      <c r="H7340" s="26"/>
    </row>
    <row r="7341" spans="6:8" x14ac:dyDescent="0.2">
      <c r="F7341" s="25"/>
      <c r="G7341" s="26"/>
      <c r="H7341" s="26"/>
    </row>
    <row r="7342" spans="6:8" x14ac:dyDescent="0.2">
      <c r="F7342" s="25"/>
      <c r="G7342" s="26"/>
      <c r="H7342" s="26"/>
    </row>
    <row r="7343" spans="6:8" x14ac:dyDescent="0.2">
      <c r="F7343" s="25"/>
      <c r="G7343" s="26"/>
      <c r="H7343" s="26"/>
    </row>
    <row r="7344" spans="6:8" x14ac:dyDescent="0.2">
      <c r="F7344" s="25"/>
      <c r="G7344" s="26"/>
      <c r="H7344" s="26"/>
    </row>
    <row r="7345" spans="6:8" x14ac:dyDescent="0.2">
      <c r="F7345" s="25"/>
      <c r="G7345" s="26"/>
      <c r="H7345" s="26"/>
    </row>
    <row r="7346" spans="6:8" x14ac:dyDescent="0.2">
      <c r="F7346" s="25"/>
      <c r="G7346" s="26"/>
      <c r="H7346" s="26"/>
    </row>
    <row r="7347" spans="6:8" x14ac:dyDescent="0.2">
      <c r="F7347" s="25"/>
      <c r="G7347" s="26"/>
      <c r="H7347" s="26"/>
    </row>
    <row r="7348" spans="6:8" x14ac:dyDescent="0.2">
      <c r="F7348" s="25"/>
      <c r="G7348" s="26"/>
      <c r="H7348" s="26"/>
    </row>
    <row r="7349" spans="6:8" x14ac:dyDescent="0.2">
      <c r="F7349" s="25"/>
      <c r="G7349" s="26"/>
      <c r="H7349" s="26"/>
    </row>
    <row r="7350" spans="6:8" x14ac:dyDescent="0.2">
      <c r="F7350" s="25"/>
      <c r="G7350" s="26"/>
      <c r="H7350" s="26"/>
    </row>
    <row r="7351" spans="6:8" x14ac:dyDescent="0.2">
      <c r="F7351" s="25"/>
      <c r="G7351" s="26"/>
      <c r="H7351" s="26"/>
    </row>
    <row r="7352" spans="6:8" x14ac:dyDescent="0.2">
      <c r="F7352" s="25"/>
      <c r="G7352" s="26"/>
      <c r="H7352" s="26"/>
    </row>
    <row r="7353" spans="6:8" x14ac:dyDescent="0.2">
      <c r="F7353" s="25"/>
      <c r="G7353" s="26"/>
      <c r="H7353" s="26"/>
    </row>
    <row r="7354" spans="6:8" x14ac:dyDescent="0.2">
      <c r="F7354" s="25"/>
      <c r="G7354" s="26"/>
      <c r="H7354" s="26"/>
    </row>
    <row r="7355" spans="6:8" x14ac:dyDescent="0.2">
      <c r="F7355" s="25"/>
      <c r="G7355" s="26"/>
      <c r="H7355" s="26"/>
    </row>
    <row r="7356" spans="6:8" x14ac:dyDescent="0.2">
      <c r="F7356" s="25"/>
      <c r="G7356" s="26"/>
      <c r="H7356" s="26"/>
    </row>
    <row r="7357" spans="6:8" x14ac:dyDescent="0.2">
      <c r="F7357" s="25"/>
      <c r="G7357" s="26"/>
      <c r="H7357" s="26"/>
    </row>
    <row r="7358" spans="6:8" x14ac:dyDescent="0.2">
      <c r="F7358" s="25"/>
      <c r="G7358" s="26"/>
      <c r="H7358" s="26"/>
    </row>
    <row r="7359" spans="6:8" x14ac:dyDescent="0.2">
      <c r="F7359" s="25"/>
      <c r="G7359" s="26"/>
      <c r="H7359" s="26"/>
    </row>
    <row r="7360" spans="6:8" x14ac:dyDescent="0.2">
      <c r="F7360" s="25"/>
      <c r="G7360" s="26"/>
      <c r="H7360" s="26"/>
    </row>
    <row r="7361" spans="6:8" x14ac:dyDescent="0.2">
      <c r="F7361" s="25"/>
      <c r="G7361" s="26"/>
      <c r="H7361" s="26"/>
    </row>
    <row r="7362" spans="6:8" x14ac:dyDescent="0.2">
      <c r="F7362" s="25"/>
      <c r="G7362" s="26"/>
      <c r="H7362" s="26"/>
    </row>
    <row r="7363" spans="6:8" x14ac:dyDescent="0.2">
      <c r="F7363" s="25"/>
      <c r="G7363" s="26"/>
      <c r="H7363" s="26"/>
    </row>
    <row r="7364" spans="6:8" x14ac:dyDescent="0.2">
      <c r="F7364" s="25"/>
      <c r="G7364" s="26"/>
      <c r="H7364" s="26"/>
    </row>
    <row r="7365" spans="6:8" x14ac:dyDescent="0.2">
      <c r="F7365" s="25"/>
      <c r="G7365" s="26"/>
      <c r="H7365" s="26"/>
    </row>
    <row r="7366" spans="6:8" x14ac:dyDescent="0.2">
      <c r="F7366" s="25"/>
      <c r="G7366" s="26"/>
      <c r="H7366" s="26"/>
    </row>
    <row r="7367" spans="6:8" x14ac:dyDescent="0.2">
      <c r="F7367" s="25"/>
      <c r="G7367" s="26"/>
      <c r="H7367" s="26"/>
    </row>
    <row r="7368" spans="6:8" x14ac:dyDescent="0.2">
      <c r="F7368" s="25"/>
      <c r="G7368" s="26"/>
      <c r="H7368" s="26"/>
    </row>
    <row r="7369" spans="6:8" x14ac:dyDescent="0.2">
      <c r="F7369" s="25"/>
      <c r="G7369" s="26"/>
      <c r="H7369" s="26"/>
    </row>
    <row r="7370" spans="6:8" x14ac:dyDescent="0.2">
      <c r="F7370" s="25"/>
      <c r="G7370" s="26"/>
      <c r="H7370" s="26"/>
    </row>
    <row r="7371" spans="6:8" x14ac:dyDescent="0.2">
      <c r="F7371" s="25"/>
      <c r="G7371" s="26"/>
      <c r="H7371" s="26"/>
    </row>
    <row r="7372" spans="6:8" x14ac:dyDescent="0.2">
      <c r="F7372" s="25"/>
      <c r="G7372" s="26"/>
      <c r="H7372" s="26"/>
    </row>
    <row r="7373" spans="6:8" x14ac:dyDescent="0.2">
      <c r="F7373" s="25"/>
      <c r="G7373" s="26"/>
      <c r="H7373" s="26"/>
    </row>
    <row r="7374" spans="6:8" x14ac:dyDescent="0.2">
      <c r="F7374" s="25"/>
      <c r="G7374" s="26"/>
      <c r="H7374" s="26"/>
    </row>
    <row r="7375" spans="6:8" x14ac:dyDescent="0.2">
      <c r="F7375" s="25"/>
      <c r="G7375" s="26"/>
      <c r="H7375" s="26"/>
    </row>
    <row r="7376" spans="6:8" x14ac:dyDescent="0.2">
      <c r="F7376" s="25"/>
      <c r="G7376" s="26"/>
      <c r="H7376" s="26"/>
    </row>
    <row r="7377" spans="6:8" x14ac:dyDescent="0.2">
      <c r="F7377" s="25"/>
      <c r="G7377" s="26"/>
      <c r="H7377" s="26"/>
    </row>
    <row r="7378" spans="6:8" x14ac:dyDescent="0.2">
      <c r="F7378" s="25"/>
      <c r="G7378" s="26"/>
      <c r="H7378" s="26"/>
    </row>
    <row r="7379" spans="6:8" x14ac:dyDescent="0.2">
      <c r="F7379" s="25"/>
      <c r="G7379" s="26"/>
      <c r="H7379" s="26"/>
    </row>
    <row r="7380" spans="6:8" x14ac:dyDescent="0.2">
      <c r="F7380" s="25"/>
      <c r="G7380" s="26"/>
      <c r="H7380" s="26"/>
    </row>
    <row r="7381" spans="6:8" x14ac:dyDescent="0.2">
      <c r="F7381" s="25"/>
      <c r="G7381" s="26"/>
      <c r="H7381" s="26"/>
    </row>
    <row r="7382" spans="6:8" x14ac:dyDescent="0.2">
      <c r="F7382" s="25"/>
      <c r="G7382" s="26"/>
      <c r="H7382" s="26"/>
    </row>
    <row r="7383" spans="6:8" x14ac:dyDescent="0.2">
      <c r="F7383" s="25"/>
      <c r="G7383" s="26"/>
      <c r="H7383" s="26"/>
    </row>
    <row r="7384" spans="6:8" x14ac:dyDescent="0.2">
      <c r="F7384" s="25"/>
      <c r="G7384" s="26"/>
      <c r="H7384" s="26"/>
    </row>
    <row r="7385" spans="6:8" x14ac:dyDescent="0.2">
      <c r="F7385" s="25"/>
      <c r="G7385" s="26"/>
      <c r="H7385" s="26"/>
    </row>
    <row r="7386" spans="6:8" x14ac:dyDescent="0.2">
      <c r="F7386" s="25"/>
      <c r="G7386" s="26"/>
      <c r="H7386" s="26"/>
    </row>
    <row r="7387" spans="6:8" x14ac:dyDescent="0.2">
      <c r="F7387" s="25"/>
      <c r="G7387" s="26"/>
      <c r="H7387" s="26"/>
    </row>
    <row r="7388" spans="6:8" x14ac:dyDescent="0.2">
      <c r="F7388" s="25"/>
      <c r="G7388" s="26"/>
      <c r="H7388" s="26"/>
    </row>
    <row r="7389" spans="6:8" x14ac:dyDescent="0.2">
      <c r="F7389" s="25"/>
      <c r="G7389" s="26"/>
      <c r="H7389" s="26"/>
    </row>
    <row r="7390" spans="6:8" x14ac:dyDescent="0.2">
      <c r="F7390" s="25"/>
      <c r="G7390" s="26"/>
      <c r="H7390" s="26"/>
    </row>
    <row r="7391" spans="6:8" x14ac:dyDescent="0.2">
      <c r="F7391" s="25"/>
      <c r="G7391" s="26"/>
      <c r="H7391" s="26"/>
    </row>
    <row r="7392" spans="6:8" x14ac:dyDescent="0.2">
      <c r="F7392" s="25"/>
      <c r="G7392" s="26"/>
      <c r="H7392" s="26"/>
    </row>
    <row r="7393" spans="6:8" x14ac:dyDescent="0.2">
      <c r="F7393" s="25"/>
      <c r="G7393" s="26"/>
      <c r="H7393" s="26"/>
    </row>
    <row r="7394" spans="6:8" x14ac:dyDescent="0.2">
      <c r="F7394" s="25"/>
      <c r="G7394" s="26"/>
      <c r="H7394" s="26"/>
    </row>
    <row r="7395" spans="6:8" x14ac:dyDescent="0.2">
      <c r="F7395" s="25"/>
      <c r="G7395" s="26"/>
      <c r="H7395" s="26"/>
    </row>
    <row r="7396" spans="6:8" x14ac:dyDescent="0.2">
      <c r="F7396" s="25"/>
      <c r="G7396" s="26"/>
      <c r="H7396" s="26"/>
    </row>
    <row r="7397" spans="6:8" x14ac:dyDescent="0.2">
      <c r="F7397" s="25"/>
      <c r="G7397" s="26"/>
      <c r="H7397" s="26"/>
    </row>
    <row r="7398" spans="6:8" x14ac:dyDescent="0.2">
      <c r="F7398" s="25"/>
      <c r="G7398" s="26"/>
      <c r="H7398" s="26"/>
    </row>
    <row r="7399" spans="6:8" x14ac:dyDescent="0.2">
      <c r="F7399" s="25"/>
      <c r="G7399" s="26"/>
      <c r="H7399" s="26"/>
    </row>
    <row r="7400" spans="6:8" x14ac:dyDescent="0.2">
      <c r="F7400" s="25"/>
      <c r="G7400" s="26"/>
      <c r="H7400" s="26"/>
    </row>
    <row r="7401" spans="6:8" x14ac:dyDescent="0.2">
      <c r="F7401" s="25"/>
      <c r="G7401" s="26"/>
      <c r="H7401" s="26"/>
    </row>
    <row r="7402" spans="6:8" x14ac:dyDescent="0.2">
      <c r="F7402" s="25"/>
      <c r="G7402" s="26"/>
      <c r="H7402" s="26"/>
    </row>
    <row r="7403" spans="6:8" x14ac:dyDescent="0.2">
      <c r="F7403" s="25"/>
      <c r="G7403" s="26"/>
      <c r="H7403" s="26"/>
    </row>
    <row r="7404" spans="6:8" x14ac:dyDescent="0.2">
      <c r="F7404" s="25"/>
      <c r="G7404" s="26"/>
      <c r="H7404" s="26"/>
    </row>
    <row r="7405" spans="6:8" x14ac:dyDescent="0.2">
      <c r="F7405" s="25"/>
      <c r="G7405" s="26"/>
      <c r="H7405" s="26"/>
    </row>
    <row r="7406" spans="6:8" x14ac:dyDescent="0.2">
      <c r="F7406" s="25"/>
      <c r="G7406" s="26"/>
      <c r="H7406" s="26"/>
    </row>
    <row r="7407" spans="6:8" x14ac:dyDescent="0.2">
      <c r="F7407" s="25"/>
      <c r="G7407" s="26"/>
      <c r="H7407" s="26"/>
    </row>
    <row r="7408" spans="6:8" x14ac:dyDescent="0.2">
      <c r="F7408" s="25"/>
      <c r="G7408" s="26"/>
      <c r="H7408" s="26"/>
    </row>
    <row r="7409" spans="6:8" x14ac:dyDescent="0.2">
      <c r="F7409" s="25"/>
      <c r="G7409" s="26"/>
      <c r="H7409" s="26"/>
    </row>
    <row r="7410" spans="6:8" x14ac:dyDescent="0.2">
      <c r="F7410" s="25"/>
      <c r="G7410" s="26"/>
      <c r="H7410" s="26"/>
    </row>
    <row r="7411" spans="6:8" x14ac:dyDescent="0.2">
      <c r="F7411" s="25"/>
      <c r="G7411" s="26"/>
      <c r="H7411" s="26"/>
    </row>
    <row r="7412" spans="6:8" x14ac:dyDescent="0.2">
      <c r="F7412" s="25"/>
      <c r="G7412" s="26"/>
      <c r="H7412" s="26"/>
    </row>
    <row r="7413" spans="6:8" x14ac:dyDescent="0.2">
      <c r="F7413" s="25"/>
      <c r="G7413" s="26"/>
      <c r="H7413" s="26"/>
    </row>
    <row r="7414" spans="6:8" x14ac:dyDescent="0.2">
      <c r="F7414" s="25"/>
      <c r="G7414" s="26"/>
      <c r="H7414" s="26"/>
    </row>
    <row r="7415" spans="6:8" x14ac:dyDescent="0.2">
      <c r="F7415" s="25"/>
      <c r="G7415" s="26"/>
      <c r="H7415" s="26"/>
    </row>
    <row r="7416" spans="6:8" x14ac:dyDescent="0.2">
      <c r="F7416" s="25"/>
      <c r="G7416" s="26"/>
      <c r="H7416" s="26"/>
    </row>
    <row r="7417" spans="6:8" x14ac:dyDescent="0.2">
      <c r="F7417" s="25"/>
      <c r="G7417" s="26"/>
      <c r="H7417" s="26"/>
    </row>
    <row r="7418" spans="6:8" x14ac:dyDescent="0.2">
      <c r="F7418" s="25"/>
      <c r="G7418" s="26"/>
      <c r="H7418" s="26"/>
    </row>
    <row r="7419" spans="6:8" x14ac:dyDescent="0.2">
      <c r="F7419" s="25"/>
      <c r="G7419" s="26"/>
      <c r="H7419" s="26"/>
    </row>
    <row r="7420" spans="6:8" x14ac:dyDescent="0.2">
      <c r="F7420" s="25"/>
      <c r="G7420" s="26"/>
      <c r="H7420" s="26"/>
    </row>
    <row r="7421" spans="6:8" x14ac:dyDescent="0.2">
      <c r="F7421" s="25"/>
      <c r="G7421" s="26"/>
      <c r="H7421" s="26"/>
    </row>
    <row r="7422" spans="6:8" x14ac:dyDescent="0.2">
      <c r="F7422" s="25"/>
      <c r="G7422" s="26"/>
      <c r="H7422" s="26"/>
    </row>
    <row r="7423" spans="6:8" x14ac:dyDescent="0.2">
      <c r="F7423" s="25"/>
      <c r="G7423" s="26"/>
      <c r="H7423" s="26"/>
    </row>
    <row r="7424" spans="6:8" x14ac:dyDescent="0.2">
      <c r="F7424" s="25"/>
      <c r="G7424" s="26"/>
      <c r="H7424" s="26"/>
    </row>
    <row r="7425" spans="6:8" x14ac:dyDescent="0.2">
      <c r="F7425" s="25"/>
      <c r="G7425" s="26"/>
      <c r="H7425" s="26"/>
    </row>
    <row r="7426" spans="6:8" x14ac:dyDescent="0.2">
      <c r="F7426" s="25"/>
      <c r="G7426" s="26"/>
      <c r="H7426" s="26"/>
    </row>
    <row r="7427" spans="6:8" x14ac:dyDescent="0.2">
      <c r="F7427" s="25"/>
      <c r="G7427" s="26"/>
      <c r="H7427" s="26"/>
    </row>
    <row r="7428" spans="6:8" x14ac:dyDescent="0.2">
      <c r="F7428" s="25"/>
      <c r="G7428" s="26"/>
      <c r="H7428" s="26"/>
    </row>
    <row r="7429" spans="6:8" x14ac:dyDescent="0.2">
      <c r="F7429" s="25"/>
      <c r="G7429" s="26"/>
      <c r="H7429" s="26"/>
    </row>
    <row r="7430" spans="6:8" x14ac:dyDescent="0.2">
      <c r="F7430" s="25"/>
      <c r="G7430" s="26"/>
      <c r="H7430" s="26"/>
    </row>
    <row r="7431" spans="6:8" x14ac:dyDescent="0.2">
      <c r="F7431" s="25"/>
      <c r="G7431" s="26"/>
      <c r="H7431" s="26"/>
    </row>
    <row r="7432" spans="6:8" x14ac:dyDescent="0.2">
      <c r="F7432" s="25"/>
      <c r="G7432" s="26"/>
      <c r="H7432" s="26"/>
    </row>
    <row r="7433" spans="6:8" x14ac:dyDescent="0.2">
      <c r="F7433" s="25"/>
      <c r="G7433" s="26"/>
      <c r="H7433" s="26"/>
    </row>
    <row r="7434" spans="6:8" x14ac:dyDescent="0.2">
      <c r="F7434" s="25"/>
      <c r="G7434" s="26"/>
      <c r="H7434" s="26"/>
    </row>
    <row r="7435" spans="6:8" x14ac:dyDescent="0.2">
      <c r="F7435" s="25"/>
      <c r="G7435" s="26"/>
      <c r="H7435" s="26"/>
    </row>
    <row r="7436" spans="6:8" x14ac:dyDescent="0.2">
      <c r="F7436" s="25"/>
      <c r="G7436" s="26"/>
      <c r="H7436" s="26"/>
    </row>
    <row r="7437" spans="6:8" x14ac:dyDescent="0.2">
      <c r="F7437" s="25"/>
      <c r="G7437" s="26"/>
      <c r="H7437" s="26"/>
    </row>
    <row r="7438" spans="6:8" x14ac:dyDescent="0.2">
      <c r="F7438" s="25"/>
      <c r="G7438" s="26"/>
      <c r="H7438" s="26"/>
    </row>
    <row r="7439" spans="6:8" x14ac:dyDescent="0.2">
      <c r="F7439" s="25"/>
      <c r="G7439" s="26"/>
      <c r="H7439" s="26"/>
    </row>
    <row r="7440" spans="6:8" x14ac:dyDescent="0.2">
      <c r="F7440" s="25"/>
      <c r="G7440" s="26"/>
      <c r="H7440" s="26"/>
    </row>
    <row r="7441" spans="6:8" x14ac:dyDescent="0.2">
      <c r="F7441" s="25"/>
      <c r="G7441" s="26"/>
      <c r="H7441" s="26"/>
    </row>
    <row r="7442" spans="6:8" x14ac:dyDescent="0.2">
      <c r="F7442" s="25"/>
      <c r="G7442" s="26"/>
      <c r="H7442" s="26"/>
    </row>
    <row r="7443" spans="6:8" x14ac:dyDescent="0.2">
      <c r="F7443" s="25"/>
      <c r="G7443" s="26"/>
      <c r="H7443" s="26"/>
    </row>
    <row r="7444" spans="6:8" x14ac:dyDescent="0.2">
      <c r="F7444" s="25"/>
      <c r="G7444" s="26"/>
      <c r="H7444" s="26"/>
    </row>
    <row r="7445" spans="6:8" x14ac:dyDescent="0.2">
      <c r="F7445" s="25"/>
      <c r="G7445" s="26"/>
      <c r="H7445" s="26"/>
    </row>
    <row r="7446" spans="6:8" x14ac:dyDescent="0.2">
      <c r="F7446" s="25"/>
      <c r="G7446" s="26"/>
      <c r="H7446" s="26"/>
    </row>
    <row r="7447" spans="6:8" x14ac:dyDescent="0.2">
      <c r="F7447" s="25"/>
      <c r="G7447" s="26"/>
      <c r="H7447" s="26"/>
    </row>
    <row r="7448" spans="6:8" x14ac:dyDescent="0.2">
      <c r="F7448" s="25"/>
      <c r="G7448" s="26"/>
      <c r="H7448" s="26"/>
    </row>
    <row r="7449" spans="6:8" x14ac:dyDescent="0.2">
      <c r="F7449" s="25"/>
      <c r="G7449" s="26"/>
      <c r="H7449" s="26"/>
    </row>
    <row r="7450" spans="6:8" x14ac:dyDescent="0.2">
      <c r="F7450" s="25"/>
      <c r="G7450" s="26"/>
      <c r="H7450" s="26"/>
    </row>
    <row r="7451" spans="6:8" x14ac:dyDescent="0.2">
      <c r="F7451" s="25"/>
      <c r="G7451" s="26"/>
      <c r="H7451" s="26"/>
    </row>
    <row r="7452" spans="6:8" x14ac:dyDescent="0.2">
      <c r="F7452" s="25"/>
      <c r="G7452" s="26"/>
      <c r="H7452" s="26"/>
    </row>
    <row r="7453" spans="6:8" x14ac:dyDescent="0.2">
      <c r="F7453" s="25"/>
      <c r="G7453" s="26"/>
      <c r="H7453" s="26"/>
    </row>
    <row r="7454" spans="6:8" x14ac:dyDescent="0.2">
      <c r="F7454" s="25"/>
      <c r="G7454" s="26"/>
      <c r="H7454" s="26"/>
    </row>
    <row r="7455" spans="6:8" x14ac:dyDescent="0.2">
      <c r="F7455" s="25"/>
      <c r="G7455" s="26"/>
      <c r="H7455" s="26"/>
    </row>
    <row r="7456" spans="6:8" x14ac:dyDescent="0.2">
      <c r="F7456" s="25"/>
      <c r="G7456" s="26"/>
      <c r="H7456" s="26"/>
    </row>
    <row r="7457" spans="6:8" x14ac:dyDescent="0.2">
      <c r="F7457" s="25"/>
      <c r="G7457" s="26"/>
      <c r="H7457" s="26"/>
    </row>
    <row r="7458" spans="6:8" x14ac:dyDescent="0.2">
      <c r="F7458" s="25"/>
      <c r="G7458" s="26"/>
      <c r="H7458" s="26"/>
    </row>
    <row r="7459" spans="6:8" x14ac:dyDescent="0.2">
      <c r="F7459" s="25"/>
      <c r="G7459" s="26"/>
      <c r="H7459" s="26"/>
    </row>
    <row r="7460" spans="6:8" x14ac:dyDescent="0.2">
      <c r="F7460" s="25"/>
      <c r="G7460" s="26"/>
      <c r="H7460" s="26"/>
    </row>
    <row r="7461" spans="6:8" x14ac:dyDescent="0.2">
      <c r="F7461" s="25"/>
      <c r="G7461" s="26"/>
      <c r="H7461" s="26"/>
    </row>
    <row r="7462" spans="6:8" x14ac:dyDescent="0.2">
      <c r="F7462" s="25"/>
      <c r="G7462" s="26"/>
      <c r="H7462" s="26"/>
    </row>
    <row r="7463" spans="6:8" x14ac:dyDescent="0.2">
      <c r="F7463" s="25"/>
      <c r="G7463" s="26"/>
      <c r="H7463" s="26"/>
    </row>
    <row r="7464" spans="6:8" x14ac:dyDescent="0.2">
      <c r="F7464" s="25"/>
      <c r="G7464" s="26"/>
      <c r="H7464" s="26"/>
    </row>
    <row r="7465" spans="6:8" x14ac:dyDescent="0.2">
      <c r="F7465" s="25"/>
      <c r="G7465" s="26"/>
      <c r="H7465" s="26"/>
    </row>
    <row r="7466" spans="6:8" x14ac:dyDescent="0.2">
      <c r="F7466" s="25"/>
      <c r="G7466" s="26"/>
      <c r="H7466" s="26"/>
    </row>
    <row r="7467" spans="6:8" x14ac:dyDescent="0.2">
      <c r="F7467" s="25"/>
      <c r="G7467" s="26"/>
      <c r="H7467" s="26"/>
    </row>
    <row r="7468" spans="6:8" x14ac:dyDescent="0.2">
      <c r="F7468" s="25"/>
      <c r="G7468" s="26"/>
      <c r="H7468" s="26"/>
    </row>
    <row r="7469" spans="6:8" x14ac:dyDescent="0.2">
      <c r="F7469" s="25"/>
      <c r="G7469" s="26"/>
      <c r="H7469" s="26"/>
    </row>
    <row r="7470" spans="6:8" x14ac:dyDescent="0.2">
      <c r="F7470" s="25"/>
      <c r="G7470" s="26"/>
      <c r="H7470" s="26"/>
    </row>
    <row r="7471" spans="6:8" x14ac:dyDescent="0.2">
      <c r="F7471" s="25"/>
      <c r="G7471" s="26"/>
      <c r="H7471" s="26"/>
    </row>
    <row r="7472" spans="6:8" x14ac:dyDescent="0.2">
      <c r="F7472" s="25"/>
      <c r="G7472" s="26"/>
      <c r="H7472" s="26"/>
    </row>
    <row r="7473" spans="6:8" x14ac:dyDescent="0.2">
      <c r="F7473" s="25"/>
      <c r="G7473" s="26"/>
      <c r="H7473" s="26"/>
    </row>
    <row r="7474" spans="6:8" x14ac:dyDescent="0.2">
      <c r="F7474" s="25"/>
      <c r="G7474" s="26"/>
      <c r="H7474" s="26"/>
    </row>
    <row r="7475" spans="6:8" x14ac:dyDescent="0.2">
      <c r="F7475" s="25"/>
      <c r="G7475" s="26"/>
      <c r="H7475" s="26"/>
    </row>
    <row r="7476" spans="6:8" x14ac:dyDescent="0.2">
      <c r="F7476" s="25"/>
      <c r="G7476" s="26"/>
      <c r="H7476" s="26"/>
    </row>
    <row r="7477" spans="6:8" x14ac:dyDescent="0.2">
      <c r="F7477" s="25"/>
      <c r="G7477" s="26"/>
      <c r="H7477" s="26"/>
    </row>
    <row r="7478" spans="6:8" x14ac:dyDescent="0.2">
      <c r="F7478" s="25"/>
      <c r="G7478" s="26"/>
      <c r="H7478" s="26"/>
    </row>
    <row r="7479" spans="6:8" x14ac:dyDescent="0.2">
      <c r="F7479" s="25"/>
      <c r="G7479" s="26"/>
      <c r="H7479" s="26"/>
    </row>
    <row r="7480" spans="6:8" x14ac:dyDescent="0.2">
      <c r="F7480" s="25"/>
      <c r="G7480" s="26"/>
      <c r="H7480" s="26"/>
    </row>
    <row r="7481" spans="6:8" x14ac:dyDescent="0.2">
      <c r="F7481" s="25"/>
      <c r="G7481" s="26"/>
      <c r="H7481" s="26"/>
    </row>
    <row r="7482" spans="6:8" x14ac:dyDescent="0.2">
      <c r="F7482" s="25"/>
      <c r="G7482" s="26"/>
      <c r="H7482" s="26"/>
    </row>
    <row r="7483" spans="6:8" x14ac:dyDescent="0.2">
      <c r="F7483" s="25"/>
      <c r="G7483" s="26"/>
      <c r="H7483" s="26"/>
    </row>
    <row r="7484" spans="6:8" x14ac:dyDescent="0.2">
      <c r="F7484" s="25"/>
      <c r="G7484" s="26"/>
      <c r="H7484" s="26"/>
    </row>
    <row r="7485" spans="6:8" x14ac:dyDescent="0.2">
      <c r="F7485" s="25"/>
      <c r="G7485" s="26"/>
      <c r="H7485" s="26"/>
    </row>
    <row r="7486" spans="6:8" x14ac:dyDescent="0.2">
      <c r="F7486" s="25"/>
      <c r="G7486" s="26"/>
      <c r="H7486" s="26"/>
    </row>
    <row r="7487" spans="6:8" x14ac:dyDescent="0.2">
      <c r="F7487" s="25"/>
      <c r="G7487" s="26"/>
      <c r="H7487" s="26"/>
    </row>
    <row r="7488" spans="6:8" x14ac:dyDescent="0.2">
      <c r="F7488" s="25"/>
      <c r="G7488" s="26"/>
      <c r="H7488" s="26"/>
    </row>
    <row r="7489" spans="6:8" x14ac:dyDescent="0.2">
      <c r="F7489" s="25"/>
      <c r="G7489" s="26"/>
      <c r="H7489" s="26"/>
    </row>
    <row r="7490" spans="6:8" x14ac:dyDescent="0.2">
      <c r="F7490" s="25"/>
      <c r="G7490" s="26"/>
      <c r="H7490" s="26"/>
    </row>
    <row r="7491" spans="6:8" x14ac:dyDescent="0.2">
      <c r="F7491" s="25"/>
      <c r="G7491" s="26"/>
      <c r="H7491" s="26"/>
    </row>
    <row r="7492" spans="6:8" x14ac:dyDescent="0.2">
      <c r="F7492" s="25"/>
      <c r="G7492" s="26"/>
      <c r="H7492" s="26"/>
    </row>
    <row r="7493" spans="6:8" x14ac:dyDescent="0.2">
      <c r="F7493" s="25"/>
      <c r="G7493" s="26"/>
      <c r="H7493" s="26"/>
    </row>
    <row r="7494" spans="6:8" x14ac:dyDescent="0.2">
      <c r="F7494" s="25"/>
      <c r="G7494" s="26"/>
      <c r="H7494" s="26"/>
    </row>
    <row r="7495" spans="6:8" x14ac:dyDescent="0.2">
      <c r="F7495" s="25"/>
      <c r="G7495" s="26"/>
      <c r="H7495" s="26"/>
    </row>
    <row r="7496" spans="6:8" x14ac:dyDescent="0.2">
      <c r="F7496" s="25"/>
      <c r="G7496" s="26"/>
      <c r="H7496" s="26"/>
    </row>
    <row r="7497" spans="6:8" x14ac:dyDescent="0.2">
      <c r="F7497" s="25"/>
      <c r="G7497" s="26"/>
      <c r="H7497" s="26"/>
    </row>
    <row r="7498" spans="6:8" x14ac:dyDescent="0.2">
      <c r="F7498" s="25"/>
      <c r="G7498" s="26"/>
      <c r="H7498" s="26"/>
    </row>
    <row r="7499" spans="6:8" x14ac:dyDescent="0.2">
      <c r="F7499" s="25"/>
      <c r="G7499" s="26"/>
      <c r="H7499" s="26"/>
    </row>
    <row r="7500" spans="6:8" x14ac:dyDescent="0.2">
      <c r="F7500" s="25"/>
      <c r="G7500" s="26"/>
      <c r="H7500" s="26"/>
    </row>
    <row r="7501" spans="6:8" x14ac:dyDescent="0.2">
      <c r="F7501" s="25"/>
      <c r="G7501" s="26"/>
      <c r="H7501" s="26"/>
    </row>
    <row r="7502" spans="6:8" x14ac:dyDescent="0.2">
      <c r="F7502" s="25"/>
      <c r="G7502" s="26"/>
      <c r="H7502" s="26"/>
    </row>
    <row r="7503" spans="6:8" x14ac:dyDescent="0.2">
      <c r="F7503" s="25"/>
      <c r="G7503" s="26"/>
      <c r="H7503" s="26"/>
    </row>
    <row r="7504" spans="6:8" x14ac:dyDescent="0.2">
      <c r="F7504" s="25"/>
      <c r="G7504" s="26"/>
      <c r="H7504" s="26"/>
    </row>
    <row r="7505" spans="6:8" x14ac:dyDescent="0.2">
      <c r="F7505" s="25"/>
      <c r="G7505" s="26"/>
      <c r="H7505" s="26"/>
    </row>
    <row r="7506" spans="6:8" x14ac:dyDescent="0.2">
      <c r="F7506" s="25"/>
      <c r="G7506" s="26"/>
      <c r="H7506" s="26"/>
    </row>
    <row r="7507" spans="6:8" x14ac:dyDescent="0.2">
      <c r="F7507" s="25"/>
      <c r="G7507" s="26"/>
      <c r="H7507" s="26"/>
    </row>
    <row r="7508" spans="6:8" x14ac:dyDescent="0.2">
      <c r="F7508" s="25"/>
      <c r="G7508" s="26"/>
      <c r="H7508" s="26"/>
    </row>
    <row r="7509" spans="6:8" x14ac:dyDescent="0.2">
      <c r="F7509" s="25"/>
      <c r="G7509" s="26"/>
      <c r="H7509" s="26"/>
    </row>
    <row r="7510" spans="6:8" x14ac:dyDescent="0.2">
      <c r="F7510" s="25"/>
      <c r="G7510" s="26"/>
      <c r="H7510" s="26"/>
    </row>
    <row r="7511" spans="6:8" x14ac:dyDescent="0.2">
      <c r="F7511" s="25"/>
      <c r="G7511" s="26"/>
      <c r="H7511" s="26"/>
    </row>
    <row r="7512" spans="6:8" x14ac:dyDescent="0.2">
      <c r="F7512" s="25"/>
      <c r="G7512" s="26"/>
      <c r="H7512" s="26"/>
    </row>
    <row r="7513" spans="6:8" x14ac:dyDescent="0.2">
      <c r="F7513" s="25"/>
      <c r="G7513" s="26"/>
      <c r="H7513" s="26"/>
    </row>
    <row r="7514" spans="6:8" x14ac:dyDescent="0.2">
      <c r="F7514" s="25"/>
      <c r="G7514" s="26"/>
      <c r="H7514" s="26"/>
    </row>
    <row r="7515" spans="6:8" x14ac:dyDescent="0.2">
      <c r="F7515" s="25"/>
      <c r="G7515" s="26"/>
      <c r="H7515" s="26"/>
    </row>
    <row r="7516" spans="6:8" x14ac:dyDescent="0.2">
      <c r="F7516" s="25"/>
      <c r="G7516" s="26"/>
      <c r="H7516" s="26"/>
    </row>
    <row r="7517" spans="6:8" x14ac:dyDescent="0.2">
      <c r="F7517" s="25"/>
      <c r="G7517" s="26"/>
      <c r="H7517" s="26"/>
    </row>
    <row r="7518" spans="6:8" x14ac:dyDescent="0.2">
      <c r="F7518" s="25"/>
      <c r="G7518" s="26"/>
      <c r="H7518" s="26"/>
    </row>
    <row r="7519" spans="6:8" x14ac:dyDescent="0.2">
      <c r="F7519" s="25"/>
      <c r="G7519" s="26"/>
      <c r="H7519" s="26"/>
    </row>
    <row r="7520" spans="6:8" x14ac:dyDescent="0.2">
      <c r="F7520" s="25"/>
      <c r="G7520" s="26"/>
      <c r="H7520" s="26"/>
    </row>
    <row r="7521" spans="6:8" x14ac:dyDescent="0.2">
      <c r="F7521" s="25"/>
      <c r="G7521" s="26"/>
      <c r="H7521" s="26"/>
    </row>
    <row r="7522" spans="6:8" x14ac:dyDescent="0.2">
      <c r="F7522" s="25"/>
      <c r="G7522" s="26"/>
      <c r="H7522" s="26"/>
    </row>
    <row r="7523" spans="6:8" x14ac:dyDescent="0.2">
      <c r="F7523" s="25"/>
      <c r="G7523" s="26"/>
      <c r="H7523" s="26"/>
    </row>
    <row r="7524" spans="6:8" x14ac:dyDescent="0.2">
      <c r="F7524" s="25"/>
      <c r="G7524" s="26"/>
      <c r="H7524" s="26"/>
    </row>
    <row r="7525" spans="6:8" x14ac:dyDescent="0.2">
      <c r="F7525" s="25"/>
      <c r="G7525" s="26"/>
      <c r="H7525" s="26"/>
    </row>
    <row r="7526" spans="6:8" x14ac:dyDescent="0.2">
      <c r="F7526" s="25"/>
      <c r="G7526" s="26"/>
      <c r="H7526" s="26"/>
    </row>
    <row r="7527" spans="6:8" x14ac:dyDescent="0.2">
      <c r="F7527" s="25"/>
      <c r="G7527" s="26"/>
      <c r="H7527" s="26"/>
    </row>
    <row r="7528" spans="6:8" x14ac:dyDescent="0.2">
      <c r="F7528" s="25"/>
      <c r="G7528" s="26"/>
      <c r="H7528" s="26"/>
    </row>
    <row r="7529" spans="6:8" x14ac:dyDescent="0.2">
      <c r="F7529" s="25"/>
      <c r="G7529" s="26"/>
      <c r="H7529" s="26"/>
    </row>
    <row r="7530" spans="6:8" x14ac:dyDescent="0.2">
      <c r="F7530" s="25"/>
      <c r="G7530" s="26"/>
      <c r="H7530" s="26"/>
    </row>
    <row r="7531" spans="6:8" x14ac:dyDescent="0.2">
      <c r="F7531" s="25"/>
      <c r="G7531" s="26"/>
      <c r="H7531" s="26"/>
    </row>
    <row r="7532" spans="6:8" x14ac:dyDescent="0.2">
      <c r="F7532" s="25"/>
      <c r="G7532" s="26"/>
      <c r="H7532" s="26"/>
    </row>
    <row r="7533" spans="6:8" x14ac:dyDescent="0.2">
      <c r="F7533" s="25"/>
      <c r="G7533" s="26"/>
      <c r="H7533" s="26"/>
    </row>
    <row r="7534" spans="6:8" x14ac:dyDescent="0.2">
      <c r="F7534" s="25"/>
      <c r="G7534" s="26"/>
      <c r="H7534" s="26"/>
    </row>
    <row r="7535" spans="6:8" x14ac:dyDescent="0.2">
      <c r="F7535" s="25"/>
      <c r="G7535" s="26"/>
      <c r="H7535" s="26"/>
    </row>
    <row r="7536" spans="6:8" x14ac:dyDescent="0.2">
      <c r="F7536" s="25"/>
      <c r="G7536" s="26"/>
      <c r="H7536" s="26"/>
    </row>
    <row r="7537" spans="6:8" x14ac:dyDescent="0.2">
      <c r="F7537" s="25"/>
      <c r="G7537" s="26"/>
      <c r="H7537" s="26"/>
    </row>
    <row r="7538" spans="6:8" x14ac:dyDescent="0.2">
      <c r="F7538" s="25"/>
      <c r="G7538" s="26"/>
      <c r="H7538" s="26"/>
    </row>
    <row r="7539" spans="6:8" x14ac:dyDescent="0.2">
      <c r="F7539" s="25"/>
      <c r="G7539" s="26"/>
      <c r="H7539" s="26"/>
    </row>
    <row r="7540" spans="6:8" x14ac:dyDescent="0.2">
      <c r="F7540" s="25"/>
      <c r="G7540" s="26"/>
      <c r="H7540" s="26"/>
    </row>
    <row r="7541" spans="6:8" x14ac:dyDescent="0.2">
      <c r="F7541" s="25"/>
      <c r="G7541" s="26"/>
      <c r="H7541" s="26"/>
    </row>
    <row r="7542" spans="6:8" x14ac:dyDescent="0.2">
      <c r="F7542" s="25"/>
      <c r="G7542" s="26"/>
      <c r="H7542" s="26"/>
    </row>
    <row r="7543" spans="6:8" x14ac:dyDescent="0.2">
      <c r="F7543" s="25"/>
      <c r="G7543" s="26"/>
      <c r="H7543" s="26"/>
    </row>
    <row r="7544" spans="6:8" x14ac:dyDescent="0.2">
      <c r="F7544" s="25"/>
      <c r="G7544" s="26"/>
      <c r="H7544" s="26"/>
    </row>
    <row r="7545" spans="6:8" x14ac:dyDescent="0.2">
      <c r="F7545" s="25"/>
      <c r="G7545" s="26"/>
      <c r="H7545" s="26"/>
    </row>
    <row r="7546" spans="6:8" x14ac:dyDescent="0.2">
      <c r="F7546" s="25"/>
      <c r="G7546" s="26"/>
      <c r="H7546" s="26"/>
    </row>
    <row r="7547" spans="6:8" x14ac:dyDescent="0.2">
      <c r="F7547" s="25"/>
      <c r="G7547" s="26"/>
      <c r="H7547" s="26"/>
    </row>
    <row r="7548" spans="6:8" x14ac:dyDescent="0.2">
      <c r="F7548" s="25"/>
      <c r="G7548" s="26"/>
      <c r="H7548" s="26"/>
    </row>
    <row r="7549" spans="6:8" x14ac:dyDescent="0.2">
      <c r="F7549" s="25"/>
      <c r="G7549" s="26"/>
      <c r="H7549" s="26"/>
    </row>
    <row r="7550" spans="6:8" x14ac:dyDescent="0.2">
      <c r="F7550" s="25"/>
      <c r="G7550" s="26"/>
      <c r="H7550" s="26"/>
    </row>
    <row r="7551" spans="6:8" x14ac:dyDescent="0.2">
      <c r="F7551" s="25"/>
      <c r="G7551" s="26"/>
      <c r="H7551" s="26"/>
    </row>
    <row r="7552" spans="6:8" x14ac:dyDescent="0.2">
      <c r="F7552" s="25"/>
      <c r="G7552" s="26"/>
      <c r="H7552" s="26"/>
    </row>
    <row r="7553" spans="6:8" x14ac:dyDescent="0.2">
      <c r="F7553" s="25"/>
      <c r="G7553" s="26"/>
      <c r="H7553" s="26"/>
    </row>
    <row r="7554" spans="6:8" x14ac:dyDescent="0.2">
      <c r="F7554" s="25"/>
      <c r="G7554" s="26"/>
      <c r="H7554" s="26"/>
    </row>
    <row r="7555" spans="6:8" x14ac:dyDescent="0.2">
      <c r="F7555" s="25"/>
      <c r="G7555" s="26"/>
      <c r="H7555" s="26"/>
    </row>
    <row r="7556" spans="6:8" x14ac:dyDescent="0.2">
      <c r="F7556" s="25"/>
      <c r="G7556" s="26"/>
      <c r="H7556" s="26"/>
    </row>
    <row r="7557" spans="6:8" x14ac:dyDescent="0.2">
      <c r="F7557" s="25"/>
      <c r="G7557" s="26"/>
      <c r="H7557" s="26"/>
    </row>
    <row r="7558" spans="6:8" x14ac:dyDescent="0.2">
      <c r="F7558" s="25"/>
      <c r="G7558" s="26"/>
      <c r="H7558" s="26"/>
    </row>
    <row r="7559" spans="6:8" x14ac:dyDescent="0.2">
      <c r="F7559" s="25"/>
      <c r="G7559" s="26"/>
      <c r="H7559" s="26"/>
    </row>
    <row r="7560" spans="6:8" x14ac:dyDescent="0.2">
      <c r="F7560" s="25"/>
      <c r="G7560" s="26"/>
      <c r="H7560" s="26"/>
    </row>
    <row r="7561" spans="6:8" x14ac:dyDescent="0.2">
      <c r="F7561" s="25"/>
      <c r="G7561" s="26"/>
      <c r="H7561" s="26"/>
    </row>
    <row r="7562" spans="6:8" x14ac:dyDescent="0.2">
      <c r="F7562" s="25"/>
      <c r="G7562" s="26"/>
      <c r="H7562" s="26"/>
    </row>
    <row r="7563" spans="6:8" x14ac:dyDescent="0.2">
      <c r="F7563" s="25"/>
      <c r="G7563" s="26"/>
      <c r="H7563" s="26"/>
    </row>
    <row r="7564" spans="6:8" x14ac:dyDescent="0.2">
      <c r="F7564" s="25"/>
      <c r="G7564" s="26"/>
      <c r="H7564" s="26"/>
    </row>
    <row r="7565" spans="6:8" x14ac:dyDescent="0.2">
      <c r="F7565" s="25"/>
      <c r="G7565" s="26"/>
      <c r="H7565" s="26"/>
    </row>
    <row r="7566" spans="6:8" x14ac:dyDescent="0.2">
      <c r="F7566" s="25"/>
      <c r="G7566" s="26"/>
      <c r="H7566" s="26"/>
    </row>
    <row r="7567" spans="6:8" x14ac:dyDescent="0.2">
      <c r="F7567" s="25"/>
      <c r="G7567" s="26"/>
      <c r="H7567" s="26"/>
    </row>
    <row r="7568" spans="6:8" x14ac:dyDescent="0.2">
      <c r="F7568" s="25"/>
      <c r="G7568" s="26"/>
      <c r="H7568" s="26"/>
    </row>
    <row r="7569" spans="6:8" x14ac:dyDescent="0.2">
      <c r="F7569" s="25"/>
      <c r="G7569" s="26"/>
      <c r="H7569" s="26"/>
    </row>
    <row r="7570" spans="6:8" x14ac:dyDescent="0.2">
      <c r="F7570" s="25"/>
      <c r="G7570" s="26"/>
      <c r="H7570" s="26"/>
    </row>
    <row r="7571" spans="6:8" x14ac:dyDescent="0.2">
      <c r="F7571" s="25"/>
      <c r="G7571" s="26"/>
      <c r="H7571" s="26"/>
    </row>
    <row r="7572" spans="6:8" x14ac:dyDescent="0.2">
      <c r="F7572" s="25"/>
      <c r="G7572" s="26"/>
      <c r="H7572" s="26"/>
    </row>
    <row r="7573" spans="6:8" x14ac:dyDescent="0.2">
      <c r="F7573" s="25"/>
      <c r="G7573" s="26"/>
      <c r="H7573" s="26"/>
    </row>
    <row r="7574" spans="6:8" x14ac:dyDescent="0.2">
      <c r="F7574" s="25"/>
      <c r="G7574" s="26"/>
      <c r="H7574" s="26"/>
    </row>
    <row r="7575" spans="6:8" x14ac:dyDescent="0.2">
      <c r="F7575" s="25"/>
      <c r="G7575" s="26"/>
      <c r="H7575" s="26"/>
    </row>
    <row r="7576" spans="6:8" x14ac:dyDescent="0.2">
      <c r="F7576" s="25"/>
      <c r="G7576" s="26"/>
      <c r="H7576" s="26"/>
    </row>
    <row r="7577" spans="6:8" x14ac:dyDescent="0.2">
      <c r="F7577" s="25"/>
      <c r="G7577" s="26"/>
      <c r="H7577" s="26"/>
    </row>
    <row r="7578" spans="6:8" x14ac:dyDescent="0.2">
      <c r="F7578" s="25"/>
      <c r="G7578" s="26"/>
      <c r="H7578" s="26"/>
    </row>
    <row r="7579" spans="6:8" x14ac:dyDescent="0.2">
      <c r="F7579" s="25"/>
      <c r="G7579" s="26"/>
      <c r="H7579" s="26"/>
    </row>
    <row r="7580" spans="6:8" x14ac:dyDescent="0.2">
      <c r="F7580" s="25"/>
      <c r="G7580" s="26"/>
      <c r="H7580" s="26"/>
    </row>
    <row r="7581" spans="6:8" x14ac:dyDescent="0.2">
      <c r="F7581" s="25"/>
      <c r="G7581" s="26"/>
      <c r="H7581" s="26"/>
    </row>
    <row r="7582" spans="6:8" x14ac:dyDescent="0.2">
      <c r="F7582" s="25"/>
      <c r="G7582" s="26"/>
      <c r="H7582" s="26"/>
    </row>
    <row r="7583" spans="6:8" x14ac:dyDescent="0.2">
      <c r="F7583" s="25"/>
      <c r="G7583" s="26"/>
      <c r="H7583" s="26"/>
    </row>
    <row r="7584" spans="6:8" x14ac:dyDescent="0.2">
      <c r="F7584" s="25"/>
      <c r="G7584" s="26"/>
      <c r="H7584" s="26"/>
    </row>
    <row r="7585" spans="6:8" x14ac:dyDescent="0.2">
      <c r="F7585" s="25"/>
      <c r="G7585" s="26"/>
      <c r="H7585" s="26"/>
    </row>
    <row r="7586" spans="6:8" x14ac:dyDescent="0.2">
      <c r="F7586" s="25"/>
      <c r="G7586" s="26"/>
      <c r="H7586" s="26"/>
    </row>
    <row r="7587" spans="6:8" x14ac:dyDescent="0.2">
      <c r="F7587" s="25"/>
      <c r="G7587" s="26"/>
      <c r="H7587" s="26"/>
    </row>
    <row r="7588" spans="6:8" x14ac:dyDescent="0.2">
      <c r="F7588" s="25"/>
      <c r="G7588" s="26"/>
      <c r="H7588" s="26"/>
    </row>
    <row r="7589" spans="6:8" x14ac:dyDescent="0.2">
      <c r="F7589" s="25"/>
      <c r="G7589" s="26"/>
      <c r="H7589" s="26"/>
    </row>
    <row r="7590" spans="6:8" x14ac:dyDescent="0.2">
      <c r="F7590" s="25"/>
      <c r="G7590" s="26"/>
      <c r="H7590" s="26"/>
    </row>
    <row r="7591" spans="6:8" x14ac:dyDescent="0.2">
      <c r="F7591" s="25"/>
      <c r="G7591" s="26"/>
      <c r="H7591" s="26"/>
    </row>
    <row r="7592" spans="6:8" x14ac:dyDescent="0.2">
      <c r="F7592" s="25"/>
      <c r="G7592" s="26"/>
      <c r="H7592" s="26"/>
    </row>
    <row r="7593" spans="6:8" x14ac:dyDescent="0.2">
      <c r="F7593" s="25"/>
      <c r="G7593" s="26"/>
      <c r="H7593" s="26"/>
    </row>
    <row r="7594" spans="6:8" x14ac:dyDescent="0.2">
      <c r="F7594" s="25"/>
      <c r="G7594" s="26"/>
      <c r="H7594" s="26"/>
    </row>
    <row r="7595" spans="6:8" x14ac:dyDescent="0.2">
      <c r="F7595" s="25"/>
      <c r="G7595" s="26"/>
      <c r="H7595" s="26"/>
    </row>
    <row r="7596" spans="6:8" x14ac:dyDescent="0.2">
      <c r="F7596" s="25"/>
      <c r="G7596" s="26"/>
      <c r="H7596" s="26"/>
    </row>
    <row r="7597" spans="6:8" x14ac:dyDescent="0.2">
      <c r="F7597" s="25"/>
      <c r="G7597" s="26"/>
      <c r="H7597" s="26"/>
    </row>
    <row r="7598" spans="6:8" x14ac:dyDescent="0.2">
      <c r="F7598" s="25"/>
      <c r="G7598" s="26"/>
      <c r="H7598" s="26"/>
    </row>
    <row r="7599" spans="6:8" x14ac:dyDescent="0.2">
      <c r="F7599" s="25"/>
      <c r="G7599" s="26"/>
      <c r="H7599" s="26"/>
    </row>
    <row r="7600" spans="6:8" x14ac:dyDescent="0.2">
      <c r="F7600" s="25"/>
      <c r="G7600" s="26"/>
      <c r="H7600" s="26"/>
    </row>
    <row r="7601" spans="6:8" x14ac:dyDescent="0.2">
      <c r="F7601" s="25"/>
      <c r="G7601" s="26"/>
      <c r="H7601" s="26"/>
    </row>
    <row r="7602" spans="6:8" x14ac:dyDescent="0.2">
      <c r="F7602" s="25"/>
      <c r="G7602" s="26"/>
      <c r="H7602" s="26"/>
    </row>
    <row r="7603" spans="6:8" x14ac:dyDescent="0.2">
      <c r="F7603" s="25"/>
      <c r="G7603" s="26"/>
      <c r="H7603" s="26"/>
    </row>
    <row r="7604" spans="6:8" x14ac:dyDescent="0.2">
      <c r="F7604" s="25"/>
      <c r="G7604" s="26"/>
      <c r="H7604" s="26"/>
    </row>
    <row r="7605" spans="6:8" x14ac:dyDescent="0.2">
      <c r="F7605" s="25"/>
      <c r="G7605" s="26"/>
      <c r="H7605" s="26"/>
    </row>
    <row r="7606" spans="6:8" x14ac:dyDescent="0.2">
      <c r="F7606" s="25"/>
      <c r="G7606" s="26"/>
      <c r="H7606" s="26"/>
    </row>
    <row r="7607" spans="6:8" x14ac:dyDescent="0.2">
      <c r="F7607" s="25"/>
      <c r="G7607" s="26"/>
      <c r="H7607" s="26"/>
    </row>
    <row r="7608" spans="6:8" x14ac:dyDescent="0.2">
      <c r="F7608" s="25"/>
      <c r="G7608" s="26"/>
      <c r="H7608" s="26"/>
    </row>
    <row r="7609" spans="6:8" x14ac:dyDescent="0.2">
      <c r="F7609" s="25"/>
      <c r="G7609" s="26"/>
      <c r="H7609" s="26"/>
    </row>
    <row r="7610" spans="6:8" x14ac:dyDescent="0.2">
      <c r="F7610" s="25"/>
      <c r="G7610" s="26"/>
      <c r="H7610" s="26"/>
    </row>
    <row r="7611" spans="6:8" x14ac:dyDescent="0.2">
      <c r="F7611" s="25"/>
      <c r="G7611" s="26"/>
      <c r="H7611" s="26"/>
    </row>
    <row r="7612" spans="6:8" x14ac:dyDescent="0.2">
      <c r="F7612" s="25"/>
      <c r="G7612" s="26"/>
      <c r="H7612" s="26"/>
    </row>
    <row r="7613" spans="6:8" x14ac:dyDescent="0.2">
      <c r="F7613" s="25"/>
      <c r="G7613" s="26"/>
      <c r="H7613" s="26"/>
    </row>
    <row r="7614" spans="6:8" x14ac:dyDescent="0.2">
      <c r="F7614" s="25"/>
      <c r="G7614" s="26"/>
      <c r="H7614" s="26"/>
    </row>
    <row r="7615" spans="6:8" x14ac:dyDescent="0.2">
      <c r="F7615" s="25"/>
      <c r="G7615" s="26"/>
      <c r="H7615" s="26"/>
    </row>
    <row r="7616" spans="6:8" x14ac:dyDescent="0.2">
      <c r="F7616" s="25"/>
      <c r="G7616" s="26"/>
      <c r="H7616" s="26"/>
    </row>
    <row r="7617" spans="6:8" x14ac:dyDescent="0.2">
      <c r="F7617" s="25"/>
      <c r="G7617" s="26"/>
      <c r="H7617" s="26"/>
    </row>
    <row r="7618" spans="6:8" x14ac:dyDescent="0.2">
      <c r="F7618" s="25"/>
      <c r="G7618" s="26"/>
      <c r="H7618" s="26"/>
    </row>
    <row r="7619" spans="6:8" x14ac:dyDescent="0.2">
      <c r="F7619" s="25"/>
      <c r="G7619" s="26"/>
      <c r="H7619" s="26"/>
    </row>
    <row r="7620" spans="6:8" x14ac:dyDescent="0.2">
      <c r="F7620" s="25"/>
      <c r="G7620" s="26"/>
      <c r="H7620" s="26"/>
    </row>
    <row r="7621" spans="6:8" x14ac:dyDescent="0.2">
      <c r="F7621" s="25"/>
      <c r="G7621" s="26"/>
      <c r="H7621" s="26"/>
    </row>
    <row r="7622" spans="6:8" x14ac:dyDescent="0.2">
      <c r="F7622" s="25"/>
      <c r="G7622" s="26"/>
      <c r="H7622" s="26"/>
    </row>
    <row r="7623" spans="6:8" x14ac:dyDescent="0.2">
      <c r="F7623" s="25"/>
      <c r="G7623" s="26"/>
      <c r="H7623" s="26"/>
    </row>
    <row r="7624" spans="6:8" x14ac:dyDescent="0.2">
      <c r="F7624" s="25"/>
      <c r="G7624" s="26"/>
      <c r="H7624" s="26"/>
    </row>
    <row r="7625" spans="6:8" x14ac:dyDescent="0.2">
      <c r="F7625" s="25"/>
      <c r="G7625" s="26"/>
      <c r="H7625" s="26"/>
    </row>
    <row r="7626" spans="6:8" x14ac:dyDescent="0.2">
      <c r="F7626" s="25"/>
      <c r="G7626" s="26"/>
      <c r="H7626" s="26"/>
    </row>
    <row r="7627" spans="6:8" x14ac:dyDescent="0.2">
      <c r="F7627" s="25"/>
      <c r="G7627" s="26"/>
      <c r="H7627" s="26"/>
    </row>
    <row r="7628" spans="6:8" x14ac:dyDescent="0.2">
      <c r="F7628" s="25"/>
      <c r="G7628" s="26"/>
      <c r="H7628" s="26"/>
    </row>
    <row r="7629" spans="6:8" x14ac:dyDescent="0.2">
      <c r="F7629" s="25"/>
      <c r="G7629" s="26"/>
      <c r="H7629" s="26"/>
    </row>
    <row r="7630" spans="6:8" x14ac:dyDescent="0.2">
      <c r="F7630" s="25"/>
      <c r="G7630" s="26"/>
      <c r="H7630" s="26"/>
    </row>
    <row r="7631" spans="6:8" x14ac:dyDescent="0.2">
      <c r="F7631" s="25"/>
      <c r="G7631" s="26"/>
      <c r="H7631" s="26"/>
    </row>
    <row r="7632" spans="6:8" x14ac:dyDescent="0.2">
      <c r="F7632" s="25"/>
      <c r="G7632" s="26"/>
      <c r="H7632" s="26"/>
    </row>
    <row r="7633" spans="6:8" x14ac:dyDescent="0.2">
      <c r="F7633" s="25"/>
      <c r="G7633" s="26"/>
      <c r="H7633" s="26"/>
    </row>
    <row r="7634" spans="6:8" x14ac:dyDescent="0.2">
      <c r="F7634" s="25"/>
      <c r="G7634" s="26"/>
      <c r="H7634" s="26"/>
    </row>
    <row r="7635" spans="6:8" x14ac:dyDescent="0.2">
      <c r="F7635" s="25"/>
      <c r="G7635" s="26"/>
      <c r="H7635" s="26"/>
    </row>
    <row r="7636" spans="6:8" x14ac:dyDescent="0.2">
      <c r="F7636" s="25"/>
      <c r="G7636" s="26"/>
      <c r="H7636" s="26"/>
    </row>
    <row r="7637" spans="6:8" x14ac:dyDescent="0.2">
      <c r="F7637" s="25"/>
      <c r="G7637" s="26"/>
      <c r="H7637" s="26"/>
    </row>
    <row r="7638" spans="6:8" x14ac:dyDescent="0.2">
      <c r="F7638" s="25"/>
      <c r="G7638" s="26"/>
      <c r="H7638" s="26"/>
    </row>
    <row r="7639" spans="6:8" x14ac:dyDescent="0.2">
      <c r="F7639" s="25"/>
      <c r="G7639" s="26"/>
      <c r="H7639" s="26"/>
    </row>
    <row r="7640" spans="6:8" x14ac:dyDescent="0.2">
      <c r="F7640" s="25"/>
      <c r="G7640" s="26"/>
      <c r="H7640" s="26"/>
    </row>
    <row r="7641" spans="6:8" x14ac:dyDescent="0.2">
      <c r="F7641" s="25"/>
      <c r="G7641" s="26"/>
      <c r="H7641" s="26"/>
    </row>
    <row r="7642" spans="6:8" x14ac:dyDescent="0.2">
      <c r="F7642" s="25"/>
      <c r="G7642" s="26"/>
      <c r="H7642" s="26"/>
    </row>
    <row r="7643" spans="6:8" x14ac:dyDescent="0.2">
      <c r="F7643" s="25"/>
      <c r="G7643" s="26"/>
      <c r="H7643" s="26"/>
    </row>
    <row r="7644" spans="6:8" x14ac:dyDescent="0.2">
      <c r="F7644" s="25"/>
      <c r="G7644" s="26"/>
      <c r="H7644" s="26"/>
    </row>
    <row r="7645" spans="6:8" x14ac:dyDescent="0.2">
      <c r="F7645" s="25"/>
      <c r="G7645" s="26"/>
      <c r="H7645" s="26"/>
    </row>
    <row r="7646" spans="6:8" x14ac:dyDescent="0.2">
      <c r="F7646" s="25"/>
      <c r="G7646" s="26"/>
      <c r="H7646" s="26"/>
    </row>
    <row r="7647" spans="6:8" x14ac:dyDescent="0.2">
      <c r="F7647" s="25"/>
      <c r="G7647" s="26"/>
      <c r="H7647" s="26"/>
    </row>
    <row r="7648" spans="6:8" x14ac:dyDescent="0.2">
      <c r="F7648" s="25"/>
      <c r="G7648" s="26"/>
      <c r="H7648" s="26"/>
    </row>
    <row r="7649" spans="6:8" x14ac:dyDescent="0.2">
      <c r="F7649" s="25"/>
      <c r="G7649" s="26"/>
      <c r="H7649" s="26"/>
    </row>
    <row r="7650" spans="6:8" x14ac:dyDescent="0.2">
      <c r="F7650" s="25"/>
      <c r="G7650" s="26"/>
      <c r="H7650" s="26"/>
    </row>
    <row r="7651" spans="6:8" x14ac:dyDescent="0.2">
      <c r="F7651" s="25"/>
      <c r="G7651" s="26"/>
      <c r="H7651" s="26"/>
    </row>
    <row r="7652" spans="6:8" x14ac:dyDescent="0.2">
      <c r="F7652" s="25"/>
      <c r="G7652" s="26"/>
      <c r="H7652" s="26"/>
    </row>
    <row r="7653" spans="6:8" x14ac:dyDescent="0.2">
      <c r="F7653" s="25"/>
      <c r="G7653" s="26"/>
      <c r="H7653" s="26"/>
    </row>
    <row r="7654" spans="6:8" x14ac:dyDescent="0.2">
      <c r="F7654" s="25"/>
      <c r="G7654" s="26"/>
      <c r="H7654" s="26"/>
    </row>
    <row r="7655" spans="6:8" x14ac:dyDescent="0.2">
      <c r="F7655" s="25"/>
      <c r="G7655" s="26"/>
      <c r="H7655" s="26"/>
    </row>
    <row r="7656" spans="6:8" x14ac:dyDescent="0.2">
      <c r="F7656" s="25"/>
      <c r="G7656" s="26"/>
      <c r="H7656" s="26"/>
    </row>
    <row r="7657" spans="6:8" x14ac:dyDescent="0.2">
      <c r="F7657" s="25"/>
      <c r="G7657" s="26"/>
      <c r="H7657" s="26"/>
    </row>
    <row r="7658" spans="6:8" x14ac:dyDescent="0.2">
      <c r="F7658" s="25"/>
      <c r="G7658" s="26"/>
      <c r="H7658" s="26"/>
    </row>
    <row r="7659" spans="6:8" x14ac:dyDescent="0.2">
      <c r="F7659" s="25"/>
      <c r="G7659" s="26"/>
      <c r="H7659" s="26"/>
    </row>
    <row r="7660" spans="6:8" x14ac:dyDescent="0.2">
      <c r="F7660" s="25"/>
      <c r="G7660" s="26"/>
      <c r="H7660" s="26"/>
    </row>
    <row r="7661" spans="6:8" x14ac:dyDescent="0.2">
      <c r="F7661" s="25"/>
      <c r="G7661" s="26"/>
      <c r="H7661" s="26"/>
    </row>
    <row r="7662" spans="6:8" x14ac:dyDescent="0.2">
      <c r="F7662" s="25"/>
      <c r="G7662" s="26"/>
      <c r="H7662" s="26"/>
    </row>
    <row r="7663" spans="6:8" x14ac:dyDescent="0.2">
      <c r="F7663" s="25"/>
      <c r="G7663" s="26"/>
      <c r="H7663" s="26"/>
    </row>
    <row r="7664" spans="6:8" x14ac:dyDescent="0.2">
      <c r="F7664" s="25"/>
      <c r="G7664" s="26"/>
      <c r="H7664" s="26"/>
    </row>
    <row r="7665" spans="6:8" x14ac:dyDescent="0.2">
      <c r="F7665" s="25"/>
      <c r="G7665" s="26"/>
      <c r="H7665" s="26"/>
    </row>
    <row r="7666" spans="6:8" x14ac:dyDescent="0.2">
      <c r="F7666" s="25"/>
      <c r="G7666" s="26"/>
      <c r="H7666" s="26"/>
    </row>
    <row r="7667" spans="6:8" x14ac:dyDescent="0.2">
      <c r="F7667" s="25"/>
      <c r="G7667" s="26"/>
      <c r="H7667" s="26"/>
    </row>
    <row r="7668" spans="6:8" x14ac:dyDescent="0.2">
      <c r="F7668" s="25"/>
      <c r="G7668" s="26"/>
      <c r="H7668" s="26"/>
    </row>
    <row r="7669" spans="6:8" x14ac:dyDescent="0.2">
      <c r="F7669" s="25"/>
      <c r="G7669" s="26"/>
      <c r="H7669" s="26"/>
    </row>
    <row r="7670" spans="6:8" x14ac:dyDescent="0.2">
      <c r="F7670" s="25"/>
      <c r="G7670" s="26"/>
      <c r="H7670" s="26"/>
    </row>
    <row r="7671" spans="6:8" x14ac:dyDescent="0.2">
      <c r="F7671" s="25"/>
      <c r="G7671" s="26"/>
      <c r="H7671" s="26"/>
    </row>
    <row r="7672" spans="6:8" x14ac:dyDescent="0.2">
      <c r="F7672" s="25"/>
      <c r="G7672" s="26"/>
      <c r="H7672" s="26"/>
    </row>
    <row r="7673" spans="6:8" x14ac:dyDescent="0.2">
      <c r="F7673" s="25"/>
      <c r="G7673" s="26"/>
      <c r="H7673" s="26"/>
    </row>
    <row r="7674" spans="6:8" x14ac:dyDescent="0.2">
      <c r="F7674" s="25"/>
      <c r="G7674" s="26"/>
      <c r="H7674" s="26"/>
    </row>
    <row r="7675" spans="6:8" x14ac:dyDescent="0.2">
      <c r="F7675" s="25"/>
      <c r="G7675" s="26"/>
      <c r="H7675" s="26"/>
    </row>
    <row r="7676" spans="6:8" x14ac:dyDescent="0.2">
      <c r="F7676" s="25"/>
      <c r="G7676" s="26"/>
      <c r="H7676" s="26"/>
    </row>
    <row r="7677" spans="6:8" x14ac:dyDescent="0.2">
      <c r="F7677" s="25"/>
      <c r="G7677" s="26"/>
      <c r="H7677" s="26"/>
    </row>
    <row r="7678" spans="6:8" x14ac:dyDescent="0.2">
      <c r="F7678" s="25"/>
      <c r="G7678" s="26"/>
      <c r="H7678" s="26"/>
    </row>
    <row r="7679" spans="6:8" x14ac:dyDescent="0.2">
      <c r="F7679" s="25"/>
      <c r="G7679" s="26"/>
      <c r="H7679" s="26"/>
    </row>
    <row r="7680" spans="6:8" x14ac:dyDescent="0.2">
      <c r="F7680" s="25"/>
      <c r="G7680" s="26"/>
      <c r="H7680" s="26"/>
    </row>
    <row r="7681" spans="6:8" x14ac:dyDescent="0.2">
      <c r="F7681" s="25"/>
      <c r="G7681" s="26"/>
      <c r="H7681" s="26"/>
    </row>
    <row r="7682" spans="6:8" x14ac:dyDescent="0.2">
      <c r="F7682" s="25"/>
      <c r="G7682" s="26"/>
      <c r="H7682" s="26"/>
    </row>
    <row r="7683" spans="6:8" x14ac:dyDescent="0.2">
      <c r="F7683" s="25"/>
      <c r="G7683" s="26"/>
      <c r="H7683" s="26"/>
    </row>
    <row r="7684" spans="6:8" x14ac:dyDescent="0.2">
      <c r="F7684" s="25"/>
      <c r="G7684" s="26"/>
      <c r="H7684" s="26"/>
    </row>
    <row r="7685" spans="6:8" x14ac:dyDescent="0.2">
      <c r="F7685" s="25"/>
      <c r="G7685" s="26"/>
      <c r="H7685" s="26"/>
    </row>
    <row r="7686" spans="6:8" x14ac:dyDescent="0.2">
      <c r="F7686" s="25"/>
      <c r="G7686" s="26"/>
      <c r="H7686" s="26"/>
    </row>
    <row r="7687" spans="6:8" x14ac:dyDescent="0.2">
      <c r="F7687" s="25"/>
      <c r="G7687" s="26"/>
      <c r="H7687" s="26"/>
    </row>
    <row r="7688" spans="6:8" x14ac:dyDescent="0.2">
      <c r="F7688" s="25"/>
      <c r="G7688" s="26"/>
      <c r="H7688" s="26"/>
    </row>
    <row r="7689" spans="6:8" x14ac:dyDescent="0.2">
      <c r="F7689" s="25"/>
      <c r="G7689" s="26"/>
      <c r="H7689" s="26"/>
    </row>
    <row r="7690" spans="6:8" x14ac:dyDescent="0.2">
      <c r="F7690" s="25"/>
      <c r="G7690" s="26"/>
      <c r="H7690" s="26"/>
    </row>
    <row r="7691" spans="6:8" x14ac:dyDescent="0.2">
      <c r="F7691" s="25"/>
      <c r="G7691" s="26"/>
      <c r="H7691" s="26"/>
    </row>
    <row r="7692" spans="6:8" x14ac:dyDescent="0.2">
      <c r="F7692" s="25"/>
      <c r="G7692" s="26"/>
      <c r="H7692" s="26"/>
    </row>
    <row r="7693" spans="6:8" x14ac:dyDescent="0.2">
      <c r="F7693" s="25"/>
      <c r="G7693" s="26"/>
      <c r="H7693" s="26"/>
    </row>
    <row r="7694" spans="6:8" x14ac:dyDescent="0.2">
      <c r="F7694" s="25"/>
      <c r="G7694" s="26"/>
      <c r="H7694" s="26"/>
    </row>
    <row r="7695" spans="6:8" x14ac:dyDescent="0.2">
      <c r="F7695" s="25"/>
      <c r="G7695" s="26"/>
      <c r="H7695" s="26"/>
    </row>
    <row r="7696" spans="6:8" x14ac:dyDescent="0.2">
      <c r="F7696" s="25"/>
      <c r="G7696" s="26"/>
      <c r="H7696" s="26"/>
    </row>
    <row r="7697" spans="6:8" x14ac:dyDescent="0.2">
      <c r="F7697" s="25"/>
      <c r="G7697" s="26"/>
      <c r="H7697" s="26"/>
    </row>
    <row r="7698" spans="6:8" x14ac:dyDescent="0.2">
      <c r="F7698" s="25"/>
      <c r="G7698" s="26"/>
      <c r="H7698" s="26"/>
    </row>
    <row r="7699" spans="6:8" x14ac:dyDescent="0.2">
      <c r="F7699" s="25"/>
      <c r="G7699" s="26"/>
      <c r="H7699" s="26"/>
    </row>
    <row r="7700" spans="6:8" x14ac:dyDescent="0.2">
      <c r="F7700" s="25"/>
      <c r="G7700" s="26"/>
      <c r="H7700" s="26"/>
    </row>
    <row r="7701" spans="6:8" x14ac:dyDescent="0.2">
      <c r="F7701" s="25"/>
      <c r="G7701" s="26"/>
      <c r="H7701" s="26"/>
    </row>
    <row r="7702" spans="6:8" x14ac:dyDescent="0.2">
      <c r="F7702" s="25"/>
      <c r="G7702" s="26"/>
      <c r="H7702" s="26"/>
    </row>
    <row r="7703" spans="6:8" x14ac:dyDescent="0.2">
      <c r="F7703" s="25"/>
      <c r="G7703" s="26"/>
      <c r="H7703" s="26"/>
    </row>
    <row r="7704" spans="6:8" x14ac:dyDescent="0.2">
      <c r="F7704" s="25"/>
      <c r="G7704" s="26"/>
      <c r="H7704" s="26"/>
    </row>
    <row r="7705" spans="6:8" x14ac:dyDescent="0.2">
      <c r="F7705" s="25"/>
      <c r="G7705" s="26"/>
      <c r="H7705" s="26"/>
    </row>
    <row r="7706" spans="6:8" x14ac:dyDescent="0.2">
      <c r="F7706" s="25"/>
      <c r="G7706" s="26"/>
      <c r="H7706" s="26"/>
    </row>
    <row r="7707" spans="6:8" x14ac:dyDescent="0.2">
      <c r="F7707" s="25"/>
      <c r="G7707" s="26"/>
      <c r="H7707" s="26"/>
    </row>
    <row r="7708" spans="6:8" x14ac:dyDescent="0.2">
      <c r="F7708" s="25"/>
      <c r="G7708" s="26"/>
      <c r="H7708" s="26"/>
    </row>
    <row r="7709" spans="6:8" x14ac:dyDescent="0.2">
      <c r="F7709" s="25"/>
      <c r="G7709" s="26"/>
      <c r="H7709" s="26"/>
    </row>
    <row r="7710" spans="6:8" x14ac:dyDescent="0.2">
      <c r="F7710" s="25"/>
      <c r="G7710" s="26"/>
      <c r="H7710" s="26"/>
    </row>
    <row r="7711" spans="6:8" x14ac:dyDescent="0.2">
      <c r="F7711" s="25"/>
      <c r="G7711" s="26"/>
      <c r="H7711" s="26"/>
    </row>
    <row r="7712" spans="6:8" x14ac:dyDescent="0.2">
      <c r="F7712" s="25"/>
      <c r="G7712" s="26"/>
      <c r="H7712" s="26"/>
    </row>
    <row r="7713" spans="6:8" x14ac:dyDescent="0.2">
      <c r="F7713" s="25"/>
      <c r="G7713" s="26"/>
      <c r="H7713" s="26"/>
    </row>
    <row r="7714" spans="6:8" x14ac:dyDescent="0.2">
      <c r="F7714" s="25"/>
      <c r="G7714" s="26"/>
      <c r="H7714" s="26"/>
    </row>
    <row r="7715" spans="6:8" x14ac:dyDescent="0.2">
      <c r="F7715" s="25"/>
      <c r="G7715" s="26"/>
      <c r="H7715" s="26"/>
    </row>
    <row r="7716" spans="6:8" x14ac:dyDescent="0.2">
      <c r="F7716" s="25"/>
      <c r="G7716" s="26"/>
      <c r="H7716" s="26"/>
    </row>
    <row r="7717" spans="6:8" x14ac:dyDescent="0.2">
      <c r="F7717" s="25"/>
      <c r="G7717" s="26"/>
      <c r="H7717" s="26"/>
    </row>
    <row r="7718" spans="6:8" x14ac:dyDescent="0.2">
      <c r="F7718" s="25"/>
      <c r="G7718" s="26"/>
      <c r="H7718" s="26"/>
    </row>
    <row r="7719" spans="6:8" x14ac:dyDescent="0.2">
      <c r="F7719" s="25"/>
      <c r="G7719" s="26"/>
      <c r="H7719" s="26"/>
    </row>
    <row r="7720" spans="6:8" x14ac:dyDescent="0.2">
      <c r="F7720" s="25"/>
      <c r="G7720" s="26"/>
      <c r="H7720" s="26"/>
    </row>
    <row r="7721" spans="6:8" x14ac:dyDescent="0.2">
      <c r="F7721" s="25"/>
      <c r="G7721" s="26"/>
      <c r="H7721" s="26"/>
    </row>
    <row r="7722" spans="6:8" x14ac:dyDescent="0.2">
      <c r="F7722" s="25"/>
      <c r="G7722" s="26"/>
      <c r="H7722" s="26"/>
    </row>
    <row r="7723" spans="6:8" x14ac:dyDescent="0.2">
      <c r="F7723" s="25"/>
      <c r="G7723" s="26"/>
      <c r="H7723" s="26"/>
    </row>
    <row r="7724" spans="6:8" x14ac:dyDescent="0.2">
      <c r="F7724" s="25"/>
      <c r="G7724" s="26"/>
      <c r="H7724" s="26"/>
    </row>
    <row r="7725" spans="6:8" x14ac:dyDescent="0.2">
      <c r="F7725" s="25"/>
      <c r="G7725" s="26"/>
      <c r="H7725" s="26"/>
    </row>
    <row r="7726" spans="6:8" x14ac:dyDescent="0.2">
      <c r="F7726" s="25"/>
      <c r="G7726" s="26"/>
      <c r="H7726" s="26"/>
    </row>
    <row r="7727" spans="6:8" x14ac:dyDescent="0.2">
      <c r="F7727" s="25"/>
      <c r="G7727" s="26"/>
      <c r="H7727" s="26"/>
    </row>
    <row r="7728" spans="6:8" x14ac:dyDescent="0.2">
      <c r="F7728" s="25"/>
      <c r="G7728" s="26"/>
      <c r="H7728" s="26"/>
    </row>
    <row r="7729" spans="6:8" x14ac:dyDescent="0.2">
      <c r="F7729" s="25"/>
      <c r="G7729" s="26"/>
      <c r="H7729" s="26"/>
    </row>
    <row r="7730" spans="6:8" x14ac:dyDescent="0.2">
      <c r="F7730" s="25"/>
      <c r="G7730" s="26"/>
      <c r="H7730" s="26"/>
    </row>
    <row r="7731" spans="6:8" x14ac:dyDescent="0.2">
      <c r="F7731" s="25"/>
      <c r="G7731" s="26"/>
      <c r="H7731" s="26"/>
    </row>
    <row r="7732" spans="6:8" x14ac:dyDescent="0.2">
      <c r="F7732" s="25"/>
      <c r="G7732" s="26"/>
      <c r="H7732" s="26"/>
    </row>
    <row r="7733" spans="6:8" x14ac:dyDescent="0.2">
      <c r="F7733" s="25"/>
      <c r="G7733" s="26"/>
      <c r="H7733" s="26"/>
    </row>
    <row r="7734" spans="6:8" x14ac:dyDescent="0.2">
      <c r="F7734" s="25"/>
      <c r="G7734" s="26"/>
      <c r="H7734" s="26"/>
    </row>
    <row r="7735" spans="6:8" x14ac:dyDescent="0.2">
      <c r="F7735" s="25"/>
      <c r="G7735" s="26"/>
      <c r="H7735" s="26"/>
    </row>
    <row r="7736" spans="6:8" x14ac:dyDescent="0.2">
      <c r="F7736" s="25"/>
      <c r="G7736" s="26"/>
      <c r="H7736" s="26"/>
    </row>
    <row r="7737" spans="6:8" x14ac:dyDescent="0.2">
      <c r="F7737" s="25"/>
      <c r="G7737" s="26"/>
      <c r="H7737" s="26"/>
    </row>
    <row r="7738" spans="6:8" x14ac:dyDescent="0.2">
      <c r="F7738" s="25"/>
      <c r="G7738" s="26"/>
      <c r="H7738" s="26"/>
    </row>
    <row r="7739" spans="6:8" x14ac:dyDescent="0.2">
      <c r="F7739" s="25"/>
      <c r="G7739" s="26"/>
      <c r="H7739" s="26"/>
    </row>
    <row r="7740" spans="6:8" x14ac:dyDescent="0.2">
      <c r="F7740" s="25"/>
      <c r="G7740" s="26"/>
      <c r="H7740" s="26"/>
    </row>
    <row r="7741" spans="6:8" x14ac:dyDescent="0.2">
      <c r="F7741" s="25"/>
      <c r="G7741" s="26"/>
      <c r="H7741" s="26"/>
    </row>
    <row r="7742" spans="6:8" x14ac:dyDescent="0.2">
      <c r="F7742" s="25"/>
      <c r="G7742" s="26"/>
      <c r="H7742" s="26"/>
    </row>
    <row r="7743" spans="6:8" x14ac:dyDescent="0.2">
      <c r="F7743" s="25"/>
      <c r="G7743" s="26"/>
      <c r="H7743" s="26"/>
    </row>
    <row r="7744" spans="6:8" x14ac:dyDescent="0.2">
      <c r="F7744" s="25"/>
      <c r="G7744" s="26"/>
      <c r="H7744" s="26"/>
    </row>
    <row r="7745" spans="6:8" x14ac:dyDescent="0.2">
      <c r="F7745" s="25"/>
      <c r="G7745" s="26"/>
      <c r="H7745" s="26"/>
    </row>
    <row r="7746" spans="6:8" x14ac:dyDescent="0.2">
      <c r="F7746" s="25"/>
      <c r="G7746" s="26"/>
      <c r="H7746" s="26"/>
    </row>
    <row r="7747" spans="6:8" x14ac:dyDescent="0.2">
      <c r="F7747" s="25"/>
      <c r="G7747" s="26"/>
      <c r="H7747" s="26"/>
    </row>
    <row r="7748" spans="6:8" x14ac:dyDescent="0.2">
      <c r="F7748" s="25"/>
      <c r="G7748" s="26"/>
      <c r="H7748" s="26"/>
    </row>
    <row r="7749" spans="6:8" x14ac:dyDescent="0.2">
      <c r="F7749" s="25"/>
      <c r="G7749" s="26"/>
      <c r="H7749" s="26"/>
    </row>
    <row r="7750" spans="6:8" x14ac:dyDescent="0.2">
      <c r="F7750" s="25"/>
      <c r="G7750" s="26"/>
      <c r="H7750" s="26"/>
    </row>
    <row r="7751" spans="6:8" x14ac:dyDescent="0.2">
      <c r="F7751" s="25"/>
      <c r="G7751" s="26"/>
      <c r="H7751" s="26"/>
    </row>
    <row r="7752" spans="6:8" x14ac:dyDescent="0.2">
      <c r="F7752" s="25"/>
      <c r="G7752" s="26"/>
      <c r="H7752" s="26"/>
    </row>
    <row r="7753" spans="6:8" x14ac:dyDescent="0.2">
      <c r="F7753" s="25"/>
      <c r="G7753" s="26"/>
      <c r="H7753" s="26"/>
    </row>
    <row r="7754" spans="6:8" x14ac:dyDescent="0.2">
      <c r="F7754" s="25"/>
      <c r="G7754" s="26"/>
      <c r="H7754" s="26"/>
    </row>
    <row r="7755" spans="6:8" x14ac:dyDescent="0.2">
      <c r="F7755" s="25"/>
      <c r="G7755" s="26"/>
      <c r="H7755" s="26"/>
    </row>
    <row r="7756" spans="6:8" x14ac:dyDescent="0.2">
      <c r="F7756" s="25"/>
      <c r="G7756" s="26"/>
      <c r="H7756" s="26"/>
    </row>
    <row r="7757" spans="6:8" x14ac:dyDescent="0.2">
      <c r="F7757" s="25"/>
      <c r="G7757" s="26"/>
      <c r="H7757" s="26"/>
    </row>
    <row r="7758" spans="6:8" x14ac:dyDescent="0.2">
      <c r="F7758" s="25"/>
      <c r="G7758" s="26"/>
      <c r="H7758" s="26"/>
    </row>
    <row r="7759" spans="6:8" x14ac:dyDescent="0.2">
      <c r="F7759" s="25"/>
      <c r="G7759" s="26"/>
      <c r="H7759" s="26"/>
    </row>
    <row r="7760" spans="6:8" x14ac:dyDescent="0.2">
      <c r="F7760" s="25"/>
      <c r="G7760" s="26"/>
      <c r="H7760" s="26"/>
    </row>
    <row r="7761" spans="6:8" x14ac:dyDescent="0.2">
      <c r="F7761" s="25"/>
      <c r="G7761" s="26"/>
      <c r="H7761" s="26"/>
    </row>
    <row r="7762" spans="6:8" x14ac:dyDescent="0.2">
      <c r="F7762" s="25"/>
      <c r="G7762" s="26"/>
      <c r="H7762" s="26"/>
    </row>
    <row r="7763" spans="6:8" x14ac:dyDescent="0.2">
      <c r="F7763" s="25"/>
      <c r="G7763" s="26"/>
      <c r="H7763" s="26"/>
    </row>
    <row r="7764" spans="6:8" x14ac:dyDescent="0.2">
      <c r="F7764" s="25"/>
      <c r="G7764" s="26"/>
      <c r="H7764" s="26"/>
    </row>
    <row r="7765" spans="6:8" x14ac:dyDescent="0.2">
      <c r="F7765" s="25"/>
      <c r="G7765" s="26"/>
      <c r="H7765" s="26"/>
    </row>
    <row r="7766" spans="6:8" x14ac:dyDescent="0.2">
      <c r="F7766" s="25"/>
      <c r="G7766" s="26"/>
      <c r="H7766" s="26"/>
    </row>
    <row r="7767" spans="6:8" x14ac:dyDescent="0.2">
      <c r="F7767" s="25"/>
      <c r="G7767" s="26"/>
      <c r="H7767" s="26"/>
    </row>
    <row r="7768" spans="6:8" x14ac:dyDescent="0.2">
      <c r="F7768" s="25"/>
      <c r="G7768" s="26"/>
      <c r="H7768" s="26"/>
    </row>
    <row r="7769" spans="6:8" x14ac:dyDescent="0.2">
      <c r="F7769" s="25"/>
      <c r="G7769" s="26"/>
      <c r="H7769" s="26"/>
    </row>
    <row r="7770" spans="6:8" x14ac:dyDescent="0.2">
      <c r="F7770" s="25"/>
      <c r="G7770" s="26"/>
      <c r="H7770" s="26"/>
    </row>
    <row r="7771" spans="6:8" x14ac:dyDescent="0.2">
      <c r="F7771" s="25"/>
      <c r="G7771" s="26"/>
      <c r="H7771" s="26"/>
    </row>
    <row r="7772" spans="6:8" x14ac:dyDescent="0.2">
      <c r="F7772" s="25"/>
      <c r="G7772" s="26"/>
      <c r="H7772" s="26"/>
    </row>
    <row r="7773" spans="6:8" x14ac:dyDescent="0.2">
      <c r="F7773" s="25"/>
      <c r="G7773" s="26"/>
      <c r="H7773" s="26"/>
    </row>
    <row r="7774" spans="6:8" x14ac:dyDescent="0.2">
      <c r="F7774" s="25"/>
      <c r="G7774" s="26"/>
      <c r="H7774" s="26"/>
    </row>
    <row r="7775" spans="6:8" x14ac:dyDescent="0.2">
      <c r="F7775" s="25"/>
      <c r="G7775" s="26"/>
      <c r="H7775" s="26"/>
    </row>
    <row r="7776" spans="6:8" x14ac:dyDescent="0.2">
      <c r="F7776" s="25"/>
      <c r="G7776" s="26"/>
      <c r="H7776" s="26"/>
    </row>
    <row r="7777" spans="6:8" x14ac:dyDescent="0.2">
      <c r="F7777" s="25"/>
      <c r="G7777" s="26"/>
      <c r="H7777" s="26"/>
    </row>
    <row r="7778" spans="6:8" x14ac:dyDescent="0.2">
      <c r="F7778" s="25"/>
      <c r="G7778" s="26"/>
      <c r="H7778" s="26"/>
    </row>
    <row r="7779" spans="6:8" x14ac:dyDescent="0.2">
      <c r="F7779" s="25"/>
      <c r="G7779" s="26"/>
      <c r="H7779" s="26"/>
    </row>
    <row r="7780" spans="6:8" x14ac:dyDescent="0.2">
      <c r="F7780" s="25"/>
      <c r="G7780" s="26"/>
      <c r="H7780" s="26"/>
    </row>
    <row r="7781" spans="6:8" x14ac:dyDescent="0.2">
      <c r="F7781" s="25"/>
      <c r="G7781" s="26"/>
      <c r="H7781" s="26"/>
    </row>
    <row r="7782" spans="6:8" x14ac:dyDescent="0.2">
      <c r="F7782" s="25"/>
      <c r="G7782" s="26"/>
      <c r="H7782" s="26"/>
    </row>
    <row r="7783" spans="6:8" x14ac:dyDescent="0.2">
      <c r="F7783" s="25"/>
      <c r="G7783" s="26"/>
      <c r="H7783" s="26"/>
    </row>
    <row r="7784" spans="6:8" x14ac:dyDescent="0.2">
      <c r="F7784" s="25"/>
      <c r="G7784" s="26"/>
      <c r="H7784" s="26"/>
    </row>
    <row r="7785" spans="6:8" x14ac:dyDescent="0.2">
      <c r="F7785" s="25"/>
      <c r="G7785" s="26"/>
      <c r="H7785" s="26"/>
    </row>
    <row r="7786" spans="6:8" x14ac:dyDescent="0.2">
      <c r="F7786" s="25"/>
      <c r="G7786" s="26"/>
      <c r="H7786" s="26"/>
    </row>
    <row r="7787" spans="6:8" x14ac:dyDescent="0.2">
      <c r="F7787" s="25"/>
      <c r="G7787" s="26"/>
      <c r="H7787" s="26"/>
    </row>
    <row r="7788" spans="6:8" x14ac:dyDescent="0.2">
      <c r="F7788" s="25"/>
      <c r="G7788" s="26"/>
      <c r="H7788" s="26"/>
    </row>
    <row r="7789" spans="6:8" x14ac:dyDescent="0.2">
      <c r="F7789" s="25"/>
      <c r="G7789" s="26"/>
      <c r="H7789" s="26"/>
    </row>
    <row r="7790" spans="6:8" x14ac:dyDescent="0.2">
      <c r="F7790" s="25"/>
      <c r="G7790" s="26"/>
      <c r="H7790" s="26"/>
    </row>
    <row r="7791" spans="6:8" x14ac:dyDescent="0.2">
      <c r="F7791" s="25"/>
      <c r="G7791" s="26"/>
      <c r="H7791" s="26"/>
    </row>
    <row r="7792" spans="6:8" x14ac:dyDescent="0.2">
      <c r="F7792" s="25"/>
      <c r="G7792" s="26"/>
      <c r="H7792" s="26"/>
    </row>
    <row r="7793" spans="6:8" x14ac:dyDescent="0.2">
      <c r="F7793" s="25"/>
      <c r="G7793" s="26"/>
      <c r="H7793" s="26"/>
    </row>
    <row r="7794" spans="6:8" x14ac:dyDescent="0.2">
      <c r="F7794" s="25"/>
      <c r="G7794" s="26"/>
      <c r="H7794" s="26"/>
    </row>
    <row r="7795" spans="6:8" x14ac:dyDescent="0.2">
      <c r="F7795" s="25"/>
      <c r="G7795" s="26"/>
      <c r="H7795" s="26"/>
    </row>
    <row r="7796" spans="6:8" x14ac:dyDescent="0.2">
      <c r="F7796" s="25"/>
      <c r="G7796" s="26"/>
      <c r="H7796" s="26"/>
    </row>
    <row r="7797" spans="6:8" x14ac:dyDescent="0.2">
      <c r="F7797" s="25"/>
      <c r="G7797" s="26"/>
      <c r="H7797" s="26"/>
    </row>
    <row r="7798" spans="6:8" x14ac:dyDescent="0.2">
      <c r="F7798" s="25"/>
      <c r="G7798" s="26"/>
      <c r="H7798" s="26"/>
    </row>
    <row r="7799" spans="6:8" x14ac:dyDescent="0.2">
      <c r="F7799" s="25"/>
      <c r="G7799" s="26"/>
      <c r="H7799" s="26"/>
    </row>
    <row r="7800" spans="6:8" x14ac:dyDescent="0.2">
      <c r="F7800" s="25"/>
      <c r="G7800" s="26"/>
      <c r="H7800" s="26"/>
    </row>
    <row r="7801" spans="6:8" x14ac:dyDescent="0.2">
      <c r="F7801" s="25"/>
      <c r="G7801" s="26"/>
      <c r="H7801" s="26"/>
    </row>
    <row r="7802" spans="6:8" x14ac:dyDescent="0.2">
      <c r="F7802" s="25"/>
      <c r="G7802" s="26"/>
      <c r="H7802" s="26"/>
    </row>
    <row r="7803" spans="6:8" x14ac:dyDescent="0.2">
      <c r="F7803" s="25"/>
      <c r="G7803" s="26"/>
      <c r="H7803" s="26"/>
    </row>
    <row r="7804" spans="6:8" x14ac:dyDescent="0.2">
      <c r="F7804" s="25"/>
      <c r="G7804" s="26"/>
      <c r="H7804" s="26"/>
    </row>
    <row r="7805" spans="6:8" x14ac:dyDescent="0.2">
      <c r="F7805" s="25"/>
      <c r="G7805" s="26"/>
      <c r="H7805" s="26"/>
    </row>
    <row r="7806" spans="6:8" x14ac:dyDescent="0.2">
      <c r="F7806" s="25"/>
      <c r="G7806" s="26"/>
      <c r="H7806" s="26"/>
    </row>
    <row r="7807" spans="6:8" x14ac:dyDescent="0.2">
      <c r="F7807" s="25"/>
      <c r="G7807" s="26"/>
      <c r="H7807" s="26"/>
    </row>
    <row r="7808" spans="6:8" x14ac:dyDescent="0.2">
      <c r="F7808" s="25"/>
      <c r="G7808" s="26"/>
      <c r="H7808" s="26"/>
    </row>
    <row r="7809" spans="6:8" x14ac:dyDescent="0.2">
      <c r="F7809" s="25"/>
      <c r="G7809" s="26"/>
      <c r="H7809" s="26"/>
    </row>
    <row r="7810" spans="6:8" x14ac:dyDescent="0.2">
      <c r="F7810" s="25"/>
      <c r="G7810" s="26"/>
      <c r="H7810" s="26"/>
    </row>
    <row r="7811" spans="6:8" x14ac:dyDescent="0.2">
      <c r="F7811" s="25"/>
      <c r="G7811" s="26"/>
      <c r="H7811" s="26"/>
    </row>
    <row r="7812" spans="6:8" x14ac:dyDescent="0.2">
      <c r="F7812" s="25"/>
      <c r="G7812" s="26"/>
      <c r="H7812" s="26"/>
    </row>
    <row r="7813" spans="6:8" x14ac:dyDescent="0.2">
      <c r="F7813" s="25"/>
      <c r="G7813" s="26"/>
      <c r="H7813" s="26"/>
    </row>
    <row r="7814" spans="6:8" x14ac:dyDescent="0.2">
      <c r="F7814" s="25"/>
      <c r="G7814" s="26"/>
      <c r="H7814" s="26"/>
    </row>
    <row r="7815" spans="6:8" x14ac:dyDescent="0.2">
      <c r="F7815" s="25"/>
      <c r="G7815" s="26"/>
      <c r="H7815" s="26"/>
    </row>
    <row r="7816" spans="6:8" x14ac:dyDescent="0.2">
      <c r="F7816" s="25"/>
      <c r="G7816" s="26"/>
      <c r="H7816" s="26"/>
    </row>
    <row r="7817" spans="6:8" x14ac:dyDescent="0.2">
      <c r="F7817" s="25"/>
      <c r="G7817" s="26"/>
      <c r="H7817" s="26"/>
    </row>
    <row r="7818" spans="6:8" x14ac:dyDescent="0.2">
      <c r="F7818" s="25"/>
      <c r="G7818" s="26"/>
      <c r="H7818" s="26"/>
    </row>
    <row r="7819" spans="6:8" x14ac:dyDescent="0.2">
      <c r="F7819" s="25"/>
      <c r="G7819" s="26"/>
      <c r="H7819" s="26"/>
    </row>
    <row r="7820" spans="6:8" x14ac:dyDescent="0.2">
      <c r="F7820" s="25"/>
      <c r="G7820" s="26"/>
      <c r="H7820" s="26"/>
    </row>
    <row r="7821" spans="6:8" x14ac:dyDescent="0.2">
      <c r="F7821" s="25"/>
      <c r="G7821" s="26"/>
      <c r="H7821" s="26"/>
    </row>
    <row r="7822" spans="6:8" x14ac:dyDescent="0.2">
      <c r="F7822" s="25"/>
      <c r="G7822" s="26"/>
      <c r="H7822" s="26"/>
    </row>
    <row r="7823" spans="6:8" x14ac:dyDescent="0.2">
      <c r="F7823" s="25"/>
      <c r="G7823" s="26"/>
      <c r="H7823" s="26"/>
    </row>
    <row r="7824" spans="6:8" x14ac:dyDescent="0.2">
      <c r="F7824" s="25"/>
      <c r="G7824" s="26"/>
      <c r="H7824" s="26"/>
    </row>
    <row r="7825" spans="6:8" x14ac:dyDescent="0.2">
      <c r="F7825" s="25"/>
      <c r="G7825" s="26"/>
      <c r="H7825" s="26"/>
    </row>
    <row r="7826" spans="6:8" x14ac:dyDescent="0.2">
      <c r="F7826" s="25"/>
      <c r="G7826" s="26"/>
      <c r="H7826" s="26"/>
    </row>
    <row r="7827" spans="6:8" x14ac:dyDescent="0.2">
      <c r="F7827" s="25"/>
      <c r="G7827" s="26"/>
      <c r="H7827" s="26"/>
    </row>
    <row r="7828" spans="6:8" x14ac:dyDescent="0.2">
      <c r="F7828" s="25"/>
      <c r="G7828" s="26"/>
      <c r="H7828" s="26"/>
    </row>
    <row r="7829" spans="6:8" x14ac:dyDescent="0.2">
      <c r="F7829" s="25"/>
      <c r="G7829" s="26"/>
      <c r="H7829" s="26"/>
    </row>
    <row r="7830" spans="6:8" x14ac:dyDescent="0.2">
      <c r="F7830" s="25"/>
      <c r="G7830" s="26"/>
      <c r="H7830" s="26"/>
    </row>
    <row r="7831" spans="6:8" x14ac:dyDescent="0.2">
      <c r="F7831" s="25"/>
      <c r="G7831" s="26"/>
      <c r="H7831" s="26"/>
    </row>
    <row r="7832" spans="6:8" x14ac:dyDescent="0.2">
      <c r="F7832" s="25"/>
      <c r="G7832" s="26"/>
      <c r="H7832" s="26"/>
    </row>
    <row r="7833" spans="6:8" x14ac:dyDescent="0.2">
      <c r="F7833" s="25"/>
      <c r="G7833" s="26"/>
      <c r="H7833" s="26"/>
    </row>
    <row r="7834" spans="6:8" x14ac:dyDescent="0.2">
      <c r="F7834" s="25"/>
      <c r="G7834" s="26"/>
      <c r="H7834" s="26"/>
    </row>
    <row r="7835" spans="6:8" x14ac:dyDescent="0.2">
      <c r="F7835" s="25"/>
      <c r="G7835" s="26"/>
      <c r="H7835" s="26"/>
    </row>
    <row r="7836" spans="6:8" x14ac:dyDescent="0.2">
      <c r="F7836" s="25"/>
      <c r="G7836" s="26"/>
      <c r="H7836" s="26"/>
    </row>
    <row r="7837" spans="6:8" x14ac:dyDescent="0.2">
      <c r="F7837" s="25"/>
      <c r="G7837" s="26"/>
      <c r="H7837" s="26"/>
    </row>
    <row r="7838" spans="6:8" x14ac:dyDescent="0.2">
      <c r="F7838" s="25"/>
      <c r="G7838" s="26"/>
      <c r="H7838" s="26"/>
    </row>
    <row r="7839" spans="6:8" x14ac:dyDescent="0.2">
      <c r="F7839" s="25"/>
      <c r="G7839" s="26"/>
      <c r="H7839" s="26"/>
    </row>
    <row r="7840" spans="6:8" x14ac:dyDescent="0.2">
      <c r="F7840" s="25"/>
      <c r="G7840" s="26"/>
      <c r="H7840" s="26"/>
    </row>
    <row r="7841" spans="6:8" x14ac:dyDescent="0.2">
      <c r="F7841" s="25"/>
      <c r="G7841" s="26"/>
      <c r="H7841" s="26"/>
    </row>
    <row r="7842" spans="6:8" x14ac:dyDescent="0.2">
      <c r="F7842" s="25"/>
      <c r="G7842" s="26"/>
      <c r="H7842" s="26"/>
    </row>
    <row r="7843" spans="6:8" x14ac:dyDescent="0.2">
      <c r="F7843" s="25"/>
      <c r="G7843" s="26"/>
      <c r="H7843" s="26"/>
    </row>
    <row r="7844" spans="6:8" x14ac:dyDescent="0.2">
      <c r="F7844" s="25"/>
      <c r="G7844" s="26"/>
      <c r="H7844" s="26"/>
    </row>
    <row r="7845" spans="6:8" x14ac:dyDescent="0.2">
      <c r="F7845" s="25"/>
      <c r="G7845" s="26"/>
      <c r="H7845" s="26"/>
    </row>
    <row r="7846" spans="6:8" x14ac:dyDescent="0.2">
      <c r="F7846" s="25"/>
      <c r="G7846" s="26"/>
      <c r="H7846" s="26"/>
    </row>
    <row r="7847" spans="6:8" x14ac:dyDescent="0.2">
      <c r="F7847" s="25"/>
      <c r="G7847" s="26"/>
      <c r="H7847" s="26"/>
    </row>
    <row r="7848" spans="6:8" x14ac:dyDescent="0.2">
      <c r="F7848" s="25"/>
      <c r="G7848" s="26"/>
      <c r="H7848" s="26"/>
    </row>
    <row r="7849" spans="6:8" x14ac:dyDescent="0.2">
      <c r="F7849" s="25"/>
      <c r="G7849" s="26"/>
      <c r="H7849" s="26"/>
    </row>
    <row r="7850" spans="6:8" x14ac:dyDescent="0.2">
      <c r="F7850" s="25"/>
      <c r="G7850" s="26"/>
      <c r="H7850" s="26"/>
    </row>
    <row r="7851" spans="6:8" x14ac:dyDescent="0.2">
      <c r="F7851" s="25"/>
      <c r="G7851" s="26"/>
      <c r="H7851" s="26"/>
    </row>
    <row r="7852" spans="6:8" x14ac:dyDescent="0.2">
      <c r="F7852" s="25"/>
      <c r="G7852" s="26"/>
      <c r="H7852" s="26"/>
    </row>
    <row r="7853" spans="6:8" x14ac:dyDescent="0.2">
      <c r="F7853" s="25"/>
      <c r="G7853" s="26"/>
      <c r="H7853" s="26"/>
    </row>
    <row r="7854" spans="6:8" x14ac:dyDescent="0.2">
      <c r="F7854" s="25"/>
      <c r="G7854" s="26"/>
      <c r="H7854" s="26"/>
    </row>
    <row r="7855" spans="6:8" x14ac:dyDescent="0.2">
      <c r="F7855" s="25"/>
      <c r="G7855" s="26"/>
      <c r="H7855" s="26"/>
    </row>
    <row r="7856" spans="6:8" x14ac:dyDescent="0.2">
      <c r="F7856" s="25"/>
      <c r="G7856" s="26"/>
      <c r="H7856" s="26"/>
    </row>
    <row r="7857" spans="6:8" x14ac:dyDescent="0.2">
      <c r="F7857" s="25"/>
      <c r="G7857" s="26"/>
      <c r="H7857" s="26"/>
    </row>
    <row r="7858" spans="6:8" x14ac:dyDescent="0.2">
      <c r="F7858" s="25"/>
      <c r="G7858" s="26"/>
      <c r="H7858" s="26"/>
    </row>
    <row r="7859" spans="6:8" x14ac:dyDescent="0.2">
      <c r="F7859" s="25"/>
      <c r="G7859" s="26"/>
      <c r="H7859" s="26"/>
    </row>
    <row r="7860" spans="6:8" x14ac:dyDescent="0.2">
      <c r="F7860" s="25"/>
      <c r="G7860" s="26"/>
      <c r="H7860" s="26"/>
    </row>
    <row r="7861" spans="6:8" x14ac:dyDescent="0.2">
      <c r="F7861" s="25"/>
      <c r="G7861" s="26"/>
      <c r="H7861" s="26"/>
    </row>
    <row r="7862" spans="6:8" x14ac:dyDescent="0.2">
      <c r="F7862" s="25"/>
      <c r="G7862" s="26"/>
      <c r="H7862" s="26"/>
    </row>
    <row r="7863" spans="6:8" x14ac:dyDescent="0.2">
      <c r="F7863" s="25"/>
      <c r="G7863" s="26"/>
      <c r="H7863" s="26"/>
    </row>
    <row r="7864" spans="6:8" x14ac:dyDescent="0.2">
      <c r="F7864" s="25"/>
      <c r="G7864" s="26"/>
      <c r="H7864" s="26"/>
    </row>
    <row r="7865" spans="6:8" x14ac:dyDescent="0.2">
      <c r="F7865" s="25"/>
      <c r="G7865" s="26"/>
      <c r="H7865" s="26"/>
    </row>
    <row r="7866" spans="6:8" x14ac:dyDescent="0.2">
      <c r="F7866" s="25"/>
      <c r="G7866" s="26"/>
      <c r="H7866" s="26"/>
    </row>
    <row r="7867" spans="6:8" x14ac:dyDescent="0.2">
      <c r="F7867" s="25"/>
      <c r="G7867" s="26"/>
      <c r="H7867" s="26"/>
    </row>
    <row r="7868" spans="6:8" x14ac:dyDescent="0.2">
      <c r="F7868" s="25"/>
      <c r="G7868" s="26"/>
      <c r="H7868" s="26"/>
    </row>
    <row r="7869" spans="6:8" x14ac:dyDescent="0.2">
      <c r="F7869" s="25"/>
      <c r="G7869" s="26"/>
      <c r="H7869" s="26"/>
    </row>
    <row r="7870" spans="6:8" x14ac:dyDescent="0.2">
      <c r="F7870" s="25"/>
      <c r="G7870" s="26"/>
      <c r="H7870" s="26"/>
    </row>
    <row r="7871" spans="6:8" x14ac:dyDescent="0.2">
      <c r="F7871" s="25"/>
      <c r="G7871" s="26"/>
      <c r="H7871" s="26"/>
    </row>
    <row r="7872" spans="6:8" x14ac:dyDescent="0.2">
      <c r="F7872" s="25"/>
      <c r="G7872" s="26"/>
      <c r="H7872" s="26"/>
    </row>
    <row r="7873" spans="6:8" x14ac:dyDescent="0.2">
      <c r="F7873" s="25"/>
      <c r="G7873" s="26"/>
      <c r="H7873" s="26"/>
    </row>
    <row r="7874" spans="6:8" x14ac:dyDescent="0.2">
      <c r="F7874" s="25"/>
      <c r="G7874" s="26"/>
      <c r="H7874" s="26"/>
    </row>
    <row r="7875" spans="6:8" x14ac:dyDescent="0.2">
      <c r="F7875" s="25"/>
      <c r="G7875" s="26"/>
      <c r="H7875" s="26"/>
    </row>
    <row r="7876" spans="6:8" x14ac:dyDescent="0.2">
      <c r="F7876" s="25"/>
      <c r="G7876" s="26"/>
      <c r="H7876" s="26"/>
    </row>
    <row r="7877" spans="6:8" x14ac:dyDescent="0.2">
      <c r="F7877" s="25"/>
      <c r="G7877" s="26"/>
      <c r="H7877" s="26"/>
    </row>
    <row r="7878" spans="6:8" x14ac:dyDescent="0.2">
      <c r="F7878" s="25"/>
      <c r="G7878" s="26"/>
      <c r="H7878" s="26"/>
    </row>
    <row r="7879" spans="6:8" x14ac:dyDescent="0.2">
      <c r="F7879" s="25"/>
      <c r="G7879" s="26"/>
      <c r="H7879" s="26"/>
    </row>
    <row r="7880" spans="6:8" x14ac:dyDescent="0.2">
      <c r="F7880" s="25"/>
      <c r="G7880" s="26"/>
      <c r="H7880" s="26"/>
    </row>
    <row r="7881" spans="6:8" x14ac:dyDescent="0.2">
      <c r="F7881" s="25"/>
      <c r="G7881" s="26"/>
      <c r="H7881" s="26"/>
    </row>
    <row r="7882" spans="6:8" x14ac:dyDescent="0.2">
      <c r="F7882" s="25"/>
      <c r="G7882" s="26"/>
      <c r="H7882" s="26"/>
    </row>
    <row r="7883" spans="6:8" x14ac:dyDescent="0.2">
      <c r="F7883" s="25"/>
      <c r="G7883" s="26"/>
      <c r="H7883" s="26"/>
    </row>
    <row r="7884" spans="6:8" x14ac:dyDescent="0.2">
      <c r="F7884" s="25"/>
      <c r="G7884" s="26"/>
      <c r="H7884" s="26"/>
    </row>
    <row r="7885" spans="6:8" x14ac:dyDescent="0.2">
      <c r="F7885" s="25"/>
      <c r="G7885" s="26"/>
      <c r="H7885" s="26"/>
    </row>
    <row r="7886" spans="6:8" x14ac:dyDescent="0.2">
      <c r="F7886" s="25"/>
      <c r="G7886" s="26"/>
      <c r="H7886" s="26"/>
    </row>
    <row r="7887" spans="6:8" x14ac:dyDescent="0.2">
      <c r="F7887" s="25"/>
      <c r="G7887" s="26"/>
      <c r="H7887" s="26"/>
    </row>
    <row r="7888" spans="6:8" x14ac:dyDescent="0.2">
      <c r="F7888" s="25"/>
      <c r="G7888" s="26"/>
      <c r="H7888" s="26"/>
    </row>
    <row r="7889" spans="6:8" x14ac:dyDescent="0.2">
      <c r="F7889" s="25"/>
      <c r="G7889" s="26"/>
      <c r="H7889" s="26"/>
    </row>
    <row r="7890" spans="6:8" x14ac:dyDescent="0.2">
      <c r="F7890" s="25"/>
      <c r="G7890" s="26"/>
      <c r="H7890" s="26"/>
    </row>
    <row r="7891" spans="6:8" x14ac:dyDescent="0.2">
      <c r="F7891" s="25"/>
      <c r="G7891" s="26"/>
      <c r="H7891" s="26"/>
    </row>
    <row r="7892" spans="6:8" x14ac:dyDescent="0.2">
      <c r="F7892" s="25"/>
      <c r="G7892" s="26"/>
      <c r="H7892" s="26"/>
    </row>
    <row r="7893" spans="6:8" x14ac:dyDescent="0.2">
      <c r="F7893" s="25"/>
      <c r="G7893" s="26"/>
      <c r="H7893" s="26"/>
    </row>
    <row r="7894" spans="6:8" x14ac:dyDescent="0.2">
      <c r="F7894" s="25"/>
      <c r="G7894" s="26"/>
      <c r="H7894" s="26"/>
    </row>
    <row r="7895" spans="6:8" x14ac:dyDescent="0.2">
      <c r="F7895" s="25"/>
      <c r="G7895" s="26"/>
      <c r="H7895" s="26"/>
    </row>
    <row r="7896" spans="6:8" x14ac:dyDescent="0.2">
      <c r="F7896" s="25"/>
      <c r="G7896" s="26"/>
      <c r="H7896" s="26"/>
    </row>
    <row r="7897" spans="6:8" x14ac:dyDescent="0.2">
      <c r="F7897" s="25"/>
      <c r="G7897" s="26"/>
      <c r="H7897" s="26"/>
    </row>
    <row r="7898" spans="6:8" x14ac:dyDescent="0.2">
      <c r="F7898" s="25"/>
      <c r="G7898" s="26"/>
      <c r="H7898" s="26"/>
    </row>
    <row r="7899" spans="6:8" x14ac:dyDescent="0.2">
      <c r="F7899" s="25"/>
      <c r="G7899" s="26"/>
      <c r="H7899" s="26"/>
    </row>
    <row r="7900" spans="6:8" x14ac:dyDescent="0.2">
      <c r="F7900" s="25"/>
      <c r="G7900" s="26"/>
      <c r="H7900" s="26"/>
    </row>
    <row r="7901" spans="6:8" x14ac:dyDescent="0.2">
      <c r="F7901" s="25"/>
      <c r="G7901" s="26"/>
      <c r="H7901" s="26"/>
    </row>
    <row r="7902" spans="6:8" x14ac:dyDescent="0.2">
      <c r="F7902" s="25"/>
      <c r="G7902" s="26"/>
      <c r="H7902" s="26"/>
    </row>
    <row r="7903" spans="6:8" x14ac:dyDescent="0.2">
      <c r="F7903" s="25"/>
      <c r="G7903" s="26"/>
      <c r="H7903" s="26"/>
    </row>
    <row r="7904" spans="6:8" x14ac:dyDescent="0.2">
      <c r="F7904" s="25"/>
      <c r="G7904" s="26"/>
      <c r="H7904" s="26"/>
    </row>
    <row r="7905" spans="6:8" x14ac:dyDescent="0.2">
      <c r="F7905" s="25"/>
      <c r="G7905" s="26"/>
      <c r="H7905" s="26"/>
    </row>
    <row r="7906" spans="6:8" x14ac:dyDescent="0.2">
      <c r="F7906" s="25"/>
      <c r="G7906" s="26"/>
      <c r="H7906" s="26"/>
    </row>
    <row r="7907" spans="6:8" x14ac:dyDescent="0.2">
      <c r="F7907" s="25"/>
      <c r="G7907" s="26"/>
      <c r="H7907" s="26"/>
    </row>
    <row r="7908" spans="6:8" x14ac:dyDescent="0.2">
      <c r="F7908" s="25"/>
      <c r="G7908" s="26"/>
      <c r="H7908" s="26"/>
    </row>
    <row r="7909" spans="6:8" x14ac:dyDescent="0.2">
      <c r="F7909" s="25"/>
      <c r="G7909" s="26"/>
      <c r="H7909" s="26"/>
    </row>
    <row r="7910" spans="6:8" x14ac:dyDescent="0.2">
      <c r="F7910" s="25"/>
      <c r="G7910" s="26"/>
      <c r="H7910" s="26"/>
    </row>
    <row r="7911" spans="6:8" x14ac:dyDescent="0.2">
      <c r="F7911" s="25"/>
      <c r="G7911" s="26"/>
      <c r="H7911" s="26"/>
    </row>
    <row r="7912" spans="6:8" x14ac:dyDescent="0.2">
      <c r="F7912" s="25"/>
      <c r="G7912" s="26"/>
      <c r="H7912" s="26"/>
    </row>
    <row r="7913" spans="6:8" x14ac:dyDescent="0.2">
      <c r="F7913" s="25"/>
      <c r="G7913" s="26"/>
      <c r="H7913" s="26"/>
    </row>
    <row r="7914" spans="6:8" x14ac:dyDescent="0.2">
      <c r="F7914" s="25"/>
      <c r="G7914" s="26"/>
      <c r="H7914" s="26"/>
    </row>
    <row r="7915" spans="6:8" x14ac:dyDescent="0.2">
      <c r="F7915" s="25"/>
      <c r="G7915" s="26"/>
      <c r="H7915" s="26"/>
    </row>
    <row r="7916" spans="6:8" x14ac:dyDescent="0.2">
      <c r="F7916" s="25"/>
      <c r="G7916" s="26"/>
      <c r="H7916" s="26"/>
    </row>
    <row r="7917" spans="6:8" x14ac:dyDescent="0.2">
      <c r="F7917" s="25"/>
      <c r="G7917" s="26"/>
      <c r="H7917" s="26"/>
    </row>
    <row r="7918" spans="6:8" x14ac:dyDescent="0.2">
      <c r="F7918" s="25"/>
      <c r="G7918" s="26"/>
      <c r="H7918" s="26"/>
    </row>
    <row r="7919" spans="6:8" x14ac:dyDescent="0.2">
      <c r="F7919" s="25"/>
      <c r="G7919" s="26"/>
      <c r="H7919" s="26"/>
    </row>
    <row r="7920" spans="6:8" x14ac:dyDescent="0.2">
      <c r="F7920" s="25"/>
      <c r="G7920" s="26"/>
      <c r="H7920" s="26"/>
    </row>
    <row r="7921" spans="6:8" x14ac:dyDescent="0.2">
      <c r="F7921" s="25"/>
      <c r="G7921" s="26"/>
      <c r="H7921" s="26"/>
    </row>
    <row r="7922" spans="6:8" x14ac:dyDescent="0.2">
      <c r="F7922" s="25"/>
      <c r="G7922" s="26"/>
      <c r="H7922" s="26"/>
    </row>
    <row r="7923" spans="6:8" x14ac:dyDescent="0.2">
      <c r="F7923" s="25"/>
      <c r="G7923" s="26"/>
      <c r="H7923" s="26"/>
    </row>
    <row r="7924" spans="6:8" x14ac:dyDescent="0.2">
      <c r="F7924" s="25"/>
      <c r="G7924" s="26"/>
      <c r="H7924" s="26"/>
    </row>
    <row r="7925" spans="6:8" x14ac:dyDescent="0.2">
      <c r="F7925" s="25"/>
      <c r="G7925" s="26"/>
      <c r="H7925" s="26"/>
    </row>
    <row r="7926" spans="6:8" x14ac:dyDescent="0.2">
      <c r="F7926" s="25"/>
      <c r="G7926" s="26"/>
      <c r="H7926" s="26"/>
    </row>
    <row r="7927" spans="6:8" x14ac:dyDescent="0.2">
      <c r="F7927" s="25"/>
      <c r="G7927" s="26"/>
      <c r="H7927" s="26"/>
    </row>
    <row r="7928" spans="6:8" x14ac:dyDescent="0.2">
      <c r="F7928" s="25"/>
      <c r="G7928" s="26"/>
      <c r="H7928" s="26"/>
    </row>
    <row r="7929" spans="6:8" x14ac:dyDescent="0.2">
      <c r="F7929" s="25"/>
      <c r="G7929" s="26"/>
      <c r="H7929" s="26"/>
    </row>
    <row r="7930" spans="6:8" x14ac:dyDescent="0.2">
      <c r="F7930" s="25"/>
      <c r="G7930" s="26"/>
      <c r="H7930" s="26"/>
    </row>
    <row r="7931" spans="6:8" x14ac:dyDescent="0.2">
      <c r="F7931" s="25"/>
      <c r="G7931" s="26"/>
      <c r="H7931" s="26"/>
    </row>
    <row r="7932" spans="6:8" x14ac:dyDescent="0.2">
      <c r="F7932" s="25"/>
      <c r="G7932" s="26"/>
      <c r="H7932" s="26"/>
    </row>
    <row r="7933" spans="6:8" x14ac:dyDescent="0.2">
      <c r="F7933" s="25"/>
      <c r="G7933" s="26"/>
      <c r="H7933" s="26"/>
    </row>
    <row r="7934" spans="6:8" x14ac:dyDescent="0.2">
      <c r="F7934" s="25"/>
      <c r="G7934" s="26"/>
      <c r="H7934" s="26"/>
    </row>
    <row r="7935" spans="6:8" x14ac:dyDescent="0.2">
      <c r="F7935" s="25"/>
      <c r="G7935" s="26"/>
      <c r="H7935" s="26"/>
    </row>
    <row r="7936" spans="6:8" x14ac:dyDescent="0.2">
      <c r="F7936" s="25"/>
      <c r="G7936" s="26"/>
      <c r="H7936" s="26"/>
    </row>
    <row r="7937" spans="6:8" x14ac:dyDescent="0.2">
      <c r="F7937" s="25"/>
      <c r="G7937" s="26"/>
      <c r="H7937" s="26"/>
    </row>
    <row r="7938" spans="6:8" x14ac:dyDescent="0.2">
      <c r="F7938" s="25"/>
      <c r="G7938" s="26"/>
      <c r="H7938" s="26"/>
    </row>
    <row r="7939" spans="6:8" x14ac:dyDescent="0.2">
      <c r="F7939" s="25"/>
      <c r="G7939" s="26"/>
      <c r="H7939" s="26"/>
    </row>
    <row r="7940" spans="6:8" x14ac:dyDescent="0.2">
      <c r="F7940" s="25"/>
      <c r="G7940" s="26"/>
      <c r="H7940" s="26"/>
    </row>
    <row r="7941" spans="6:8" x14ac:dyDescent="0.2">
      <c r="F7941" s="25"/>
      <c r="G7941" s="26"/>
      <c r="H7941" s="26"/>
    </row>
    <row r="7942" spans="6:8" x14ac:dyDescent="0.2">
      <c r="F7942" s="25"/>
      <c r="G7942" s="26"/>
      <c r="H7942" s="26"/>
    </row>
    <row r="7943" spans="6:8" x14ac:dyDescent="0.2">
      <c r="F7943" s="25"/>
      <c r="G7943" s="26"/>
      <c r="H7943" s="26"/>
    </row>
    <row r="7944" spans="6:8" x14ac:dyDescent="0.2">
      <c r="F7944" s="25"/>
      <c r="G7944" s="26"/>
      <c r="H7944" s="26"/>
    </row>
    <row r="7945" spans="6:8" x14ac:dyDescent="0.2">
      <c r="F7945" s="25"/>
      <c r="G7945" s="26"/>
      <c r="H7945" s="26"/>
    </row>
    <row r="7946" spans="6:8" x14ac:dyDescent="0.2">
      <c r="F7946" s="25"/>
      <c r="G7946" s="26"/>
      <c r="H7946" s="26"/>
    </row>
    <row r="7947" spans="6:8" x14ac:dyDescent="0.2">
      <c r="F7947" s="25"/>
      <c r="G7947" s="26"/>
      <c r="H7947" s="26"/>
    </row>
    <row r="7948" spans="6:8" x14ac:dyDescent="0.2">
      <c r="F7948" s="25"/>
      <c r="G7948" s="26"/>
      <c r="H7948" s="26"/>
    </row>
    <row r="7949" spans="6:8" x14ac:dyDescent="0.2">
      <c r="F7949" s="25"/>
      <c r="G7949" s="26"/>
      <c r="H7949" s="26"/>
    </row>
    <row r="7950" spans="6:8" x14ac:dyDescent="0.2">
      <c r="F7950" s="25"/>
      <c r="G7950" s="26"/>
      <c r="H7950" s="26"/>
    </row>
    <row r="7951" spans="6:8" x14ac:dyDescent="0.2">
      <c r="F7951" s="25"/>
      <c r="G7951" s="26"/>
      <c r="H7951" s="26"/>
    </row>
    <row r="7952" spans="6:8" x14ac:dyDescent="0.2">
      <c r="F7952" s="25"/>
      <c r="G7952" s="26"/>
      <c r="H7952" s="26"/>
    </row>
    <row r="7953" spans="6:8" x14ac:dyDescent="0.2">
      <c r="F7953" s="25"/>
      <c r="G7953" s="26"/>
      <c r="H7953" s="26"/>
    </row>
    <row r="7954" spans="6:8" x14ac:dyDescent="0.2">
      <c r="F7954" s="25"/>
      <c r="G7954" s="26"/>
      <c r="H7954" s="26"/>
    </row>
    <row r="7955" spans="6:8" x14ac:dyDescent="0.2">
      <c r="F7955" s="25"/>
      <c r="G7955" s="26"/>
      <c r="H7955" s="26"/>
    </row>
    <row r="7956" spans="6:8" x14ac:dyDescent="0.2">
      <c r="F7956" s="25"/>
      <c r="G7956" s="26"/>
      <c r="H7956" s="26"/>
    </row>
    <row r="7957" spans="6:8" x14ac:dyDescent="0.2">
      <c r="F7957" s="25"/>
      <c r="G7957" s="26"/>
      <c r="H7957" s="26"/>
    </row>
    <row r="7958" spans="6:8" x14ac:dyDescent="0.2">
      <c r="F7958" s="25"/>
      <c r="G7958" s="26"/>
      <c r="H7958" s="26"/>
    </row>
    <row r="7959" spans="6:8" x14ac:dyDescent="0.2">
      <c r="F7959" s="25"/>
      <c r="G7959" s="26"/>
      <c r="H7959" s="26"/>
    </row>
    <row r="7960" spans="6:8" x14ac:dyDescent="0.2">
      <c r="F7960" s="25"/>
      <c r="G7960" s="26"/>
      <c r="H7960" s="26"/>
    </row>
    <row r="7961" spans="6:8" x14ac:dyDescent="0.2">
      <c r="F7961" s="25"/>
      <c r="G7961" s="26"/>
      <c r="H7961" s="26"/>
    </row>
    <row r="7962" spans="6:8" x14ac:dyDescent="0.2">
      <c r="F7962" s="25"/>
      <c r="G7962" s="26"/>
      <c r="H7962" s="26"/>
    </row>
    <row r="7963" spans="6:8" x14ac:dyDescent="0.2">
      <c r="F7963" s="25"/>
      <c r="G7963" s="26"/>
      <c r="H7963" s="26"/>
    </row>
    <row r="7964" spans="6:8" x14ac:dyDescent="0.2">
      <c r="F7964" s="25"/>
      <c r="G7964" s="26"/>
      <c r="H7964" s="26"/>
    </row>
    <row r="7965" spans="6:8" x14ac:dyDescent="0.2">
      <c r="F7965" s="25"/>
      <c r="G7965" s="26"/>
      <c r="H7965" s="26"/>
    </row>
    <row r="7966" spans="6:8" x14ac:dyDescent="0.2">
      <c r="F7966" s="25"/>
      <c r="G7966" s="26"/>
      <c r="H7966" s="26"/>
    </row>
    <row r="7967" spans="6:8" x14ac:dyDescent="0.2">
      <c r="F7967" s="25"/>
      <c r="G7967" s="26"/>
      <c r="H7967" s="26"/>
    </row>
    <row r="7968" spans="6:8" x14ac:dyDescent="0.2">
      <c r="F7968" s="25"/>
      <c r="G7968" s="26"/>
      <c r="H7968" s="26"/>
    </row>
    <row r="7969" spans="6:8" x14ac:dyDescent="0.2">
      <c r="F7969" s="25"/>
      <c r="G7969" s="26"/>
      <c r="H7969" s="26"/>
    </row>
    <row r="7970" spans="6:8" x14ac:dyDescent="0.2">
      <c r="F7970" s="25"/>
      <c r="G7970" s="26"/>
      <c r="H7970" s="26"/>
    </row>
    <row r="7971" spans="6:8" x14ac:dyDescent="0.2">
      <c r="F7971" s="25"/>
      <c r="G7971" s="26"/>
      <c r="H7971" s="26"/>
    </row>
    <row r="7972" spans="6:8" x14ac:dyDescent="0.2">
      <c r="F7972" s="25"/>
      <c r="G7972" s="26"/>
      <c r="H7972" s="26"/>
    </row>
    <row r="7973" spans="6:8" x14ac:dyDescent="0.2">
      <c r="F7973" s="25"/>
      <c r="G7973" s="26"/>
      <c r="H7973" s="26"/>
    </row>
    <row r="7974" spans="6:8" x14ac:dyDescent="0.2">
      <c r="F7974" s="25"/>
      <c r="G7974" s="26"/>
      <c r="H7974" s="26"/>
    </row>
    <row r="7975" spans="6:8" x14ac:dyDescent="0.2">
      <c r="F7975" s="25"/>
      <c r="G7975" s="26"/>
      <c r="H7975" s="26"/>
    </row>
    <row r="7976" spans="6:8" x14ac:dyDescent="0.2">
      <c r="F7976" s="25"/>
      <c r="G7976" s="26"/>
      <c r="H7976" s="26"/>
    </row>
    <row r="7977" spans="6:8" x14ac:dyDescent="0.2">
      <c r="F7977" s="25"/>
      <c r="G7977" s="26"/>
      <c r="H7977" s="26"/>
    </row>
    <row r="7978" spans="6:8" x14ac:dyDescent="0.2">
      <c r="F7978" s="25"/>
      <c r="G7978" s="26"/>
      <c r="H7978" s="26"/>
    </row>
    <row r="7979" spans="6:8" x14ac:dyDescent="0.2">
      <c r="F7979" s="25"/>
      <c r="G7979" s="26"/>
      <c r="H7979" s="26"/>
    </row>
    <row r="7980" spans="6:8" x14ac:dyDescent="0.2">
      <c r="F7980" s="25"/>
      <c r="G7980" s="26"/>
      <c r="H7980" s="26"/>
    </row>
    <row r="7981" spans="6:8" x14ac:dyDescent="0.2">
      <c r="F7981" s="25"/>
      <c r="G7981" s="26"/>
      <c r="H7981" s="26"/>
    </row>
    <row r="7982" spans="6:8" x14ac:dyDescent="0.2">
      <c r="F7982" s="25"/>
      <c r="G7982" s="26"/>
      <c r="H7982" s="26"/>
    </row>
    <row r="7983" spans="6:8" x14ac:dyDescent="0.2">
      <c r="F7983" s="25"/>
      <c r="G7983" s="26"/>
      <c r="H7983" s="26"/>
    </row>
    <row r="7984" spans="6:8" x14ac:dyDescent="0.2">
      <c r="F7984" s="25"/>
      <c r="G7984" s="26"/>
      <c r="H7984" s="26"/>
    </row>
    <row r="7985" spans="6:8" x14ac:dyDescent="0.2">
      <c r="F7985" s="25"/>
      <c r="G7985" s="26"/>
      <c r="H7985" s="26"/>
    </row>
    <row r="7986" spans="6:8" x14ac:dyDescent="0.2">
      <c r="F7986" s="25"/>
      <c r="G7986" s="26"/>
      <c r="H7986" s="26"/>
    </row>
    <row r="7987" spans="6:8" x14ac:dyDescent="0.2">
      <c r="F7987" s="25"/>
      <c r="G7987" s="26"/>
      <c r="H7987" s="26"/>
    </row>
    <row r="7988" spans="6:8" x14ac:dyDescent="0.2">
      <c r="F7988" s="25"/>
      <c r="G7988" s="26"/>
      <c r="H7988" s="26"/>
    </row>
    <row r="7989" spans="6:8" x14ac:dyDescent="0.2">
      <c r="F7989" s="25"/>
      <c r="G7989" s="26"/>
      <c r="H7989" s="26"/>
    </row>
    <row r="7990" spans="6:8" x14ac:dyDescent="0.2">
      <c r="F7990" s="25"/>
      <c r="G7990" s="26"/>
      <c r="H7990" s="26"/>
    </row>
    <row r="7991" spans="6:8" x14ac:dyDescent="0.2">
      <c r="F7991" s="25"/>
      <c r="G7991" s="26"/>
      <c r="H7991" s="26"/>
    </row>
    <row r="7992" spans="6:8" x14ac:dyDescent="0.2">
      <c r="F7992" s="25"/>
      <c r="G7992" s="26"/>
      <c r="H7992" s="26"/>
    </row>
    <row r="7993" spans="6:8" x14ac:dyDescent="0.2">
      <c r="F7993" s="25"/>
      <c r="G7993" s="26"/>
      <c r="H7993" s="26"/>
    </row>
    <row r="7994" spans="6:8" x14ac:dyDescent="0.2">
      <c r="F7994" s="25"/>
      <c r="G7994" s="26"/>
      <c r="H7994" s="26"/>
    </row>
    <row r="7995" spans="6:8" x14ac:dyDescent="0.2">
      <c r="F7995" s="25"/>
      <c r="G7995" s="26"/>
      <c r="H7995" s="26"/>
    </row>
    <row r="7996" spans="6:8" x14ac:dyDescent="0.2">
      <c r="F7996" s="25"/>
      <c r="G7996" s="26"/>
      <c r="H7996" s="26"/>
    </row>
    <row r="7997" spans="6:8" x14ac:dyDescent="0.2">
      <c r="F7997" s="25"/>
      <c r="G7997" s="26"/>
      <c r="H7997" s="26"/>
    </row>
    <row r="7998" spans="6:8" x14ac:dyDescent="0.2">
      <c r="F7998" s="25"/>
      <c r="G7998" s="26"/>
      <c r="H7998" s="26"/>
    </row>
    <row r="7999" spans="6:8" x14ac:dyDescent="0.2">
      <c r="F7999" s="25"/>
      <c r="G7999" s="26"/>
      <c r="H7999" s="26"/>
    </row>
    <row r="8000" spans="6:8" x14ac:dyDescent="0.2">
      <c r="F8000" s="25"/>
      <c r="G8000" s="26"/>
      <c r="H8000" s="26"/>
    </row>
    <row r="8001" spans="6:8" x14ac:dyDescent="0.2">
      <c r="F8001" s="25"/>
      <c r="G8001" s="26"/>
      <c r="H8001" s="26"/>
    </row>
    <row r="8002" spans="6:8" x14ac:dyDescent="0.2">
      <c r="F8002" s="25"/>
      <c r="G8002" s="26"/>
      <c r="H8002" s="26"/>
    </row>
    <row r="8003" spans="6:8" x14ac:dyDescent="0.2">
      <c r="F8003" s="25"/>
      <c r="G8003" s="26"/>
      <c r="H8003" s="26"/>
    </row>
    <row r="8004" spans="6:8" x14ac:dyDescent="0.2">
      <c r="F8004" s="25"/>
      <c r="G8004" s="26"/>
      <c r="H8004" s="26"/>
    </row>
    <row r="8005" spans="6:8" x14ac:dyDescent="0.2">
      <c r="F8005" s="25"/>
      <c r="G8005" s="26"/>
      <c r="H8005" s="26"/>
    </row>
    <row r="8006" spans="6:8" x14ac:dyDescent="0.2">
      <c r="F8006" s="25"/>
      <c r="G8006" s="26"/>
      <c r="H8006" s="26"/>
    </row>
    <row r="8007" spans="6:8" x14ac:dyDescent="0.2">
      <c r="F8007" s="25"/>
      <c r="G8007" s="26"/>
      <c r="H8007" s="26"/>
    </row>
    <row r="8008" spans="6:8" x14ac:dyDescent="0.2">
      <c r="F8008" s="25"/>
      <c r="G8008" s="26"/>
      <c r="H8008" s="26"/>
    </row>
    <row r="8009" spans="6:8" x14ac:dyDescent="0.2">
      <c r="F8009" s="25"/>
      <c r="G8009" s="26"/>
      <c r="H8009" s="26"/>
    </row>
    <row r="8010" spans="6:8" x14ac:dyDescent="0.2">
      <c r="F8010" s="25"/>
      <c r="G8010" s="26"/>
      <c r="H8010" s="26"/>
    </row>
    <row r="8011" spans="6:8" x14ac:dyDescent="0.2">
      <c r="F8011" s="25"/>
      <c r="G8011" s="26"/>
      <c r="H8011" s="26"/>
    </row>
    <row r="8012" spans="6:8" x14ac:dyDescent="0.2">
      <c r="F8012" s="25"/>
      <c r="G8012" s="26"/>
      <c r="H8012" s="26"/>
    </row>
    <row r="8013" spans="6:8" x14ac:dyDescent="0.2">
      <c r="F8013" s="25"/>
      <c r="G8013" s="26"/>
      <c r="H8013" s="26"/>
    </row>
    <row r="8014" spans="6:8" x14ac:dyDescent="0.2">
      <c r="F8014" s="25"/>
      <c r="G8014" s="26"/>
      <c r="H8014" s="26"/>
    </row>
    <row r="8015" spans="6:8" x14ac:dyDescent="0.2">
      <c r="F8015" s="25"/>
      <c r="G8015" s="26"/>
      <c r="H8015" s="26"/>
    </row>
    <row r="8016" spans="6:8" x14ac:dyDescent="0.2">
      <c r="F8016" s="25"/>
      <c r="G8016" s="26"/>
      <c r="H8016" s="26"/>
    </row>
    <row r="8017" spans="6:8" x14ac:dyDescent="0.2">
      <c r="F8017" s="25"/>
      <c r="G8017" s="26"/>
      <c r="H8017" s="26"/>
    </row>
    <row r="8018" spans="6:8" x14ac:dyDescent="0.2">
      <c r="F8018" s="25"/>
      <c r="G8018" s="26"/>
      <c r="H8018" s="26"/>
    </row>
    <row r="8019" spans="6:8" x14ac:dyDescent="0.2">
      <c r="F8019" s="25"/>
      <c r="G8019" s="26"/>
      <c r="H8019" s="26"/>
    </row>
    <row r="8020" spans="6:8" x14ac:dyDescent="0.2">
      <c r="F8020" s="25"/>
      <c r="G8020" s="26"/>
      <c r="H8020" s="26"/>
    </row>
    <row r="8021" spans="6:8" x14ac:dyDescent="0.2">
      <c r="F8021" s="25"/>
      <c r="G8021" s="26"/>
      <c r="H8021" s="26"/>
    </row>
    <row r="8022" spans="6:8" x14ac:dyDescent="0.2">
      <c r="F8022" s="25"/>
      <c r="G8022" s="26"/>
      <c r="H8022" s="26"/>
    </row>
    <row r="8023" spans="6:8" x14ac:dyDescent="0.2">
      <c r="F8023" s="25"/>
      <c r="G8023" s="26"/>
      <c r="H8023" s="26"/>
    </row>
    <row r="8024" spans="6:8" x14ac:dyDescent="0.2">
      <c r="F8024" s="25"/>
      <c r="G8024" s="26"/>
      <c r="H8024" s="26"/>
    </row>
    <row r="8025" spans="6:8" x14ac:dyDescent="0.2">
      <c r="F8025" s="25"/>
      <c r="G8025" s="26"/>
      <c r="H8025" s="26"/>
    </row>
    <row r="8026" spans="6:8" x14ac:dyDescent="0.2">
      <c r="F8026" s="25"/>
      <c r="G8026" s="26"/>
      <c r="H8026" s="26"/>
    </row>
    <row r="8027" spans="6:8" x14ac:dyDescent="0.2">
      <c r="F8027" s="25"/>
      <c r="G8027" s="26"/>
      <c r="H8027" s="26"/>
    </row>
    <row r="8028" spans="6:8" x14ac:dyDescent="0.2">
      <c r="F8028" s="25"/>
      <c r="G8028" s="26"/>
      <c r="H8028" s="26"/>
    </row>
    <row r="8029" spans="6:8" x14ac:dyDescent="0.2">
      <c r="F8029" s="25"/>
      <c r="G8029" s="26"/>
      <c r="H8029" s="26"/>
    </row>
    <row r="8030" spans="6:8" x14ac:dyDescent="0.2">
      <c r="F8030" s="25"/>
      <c r="G8030" s="26"/>
      <c r="H8030" s="26"/>
    </row>
    <row r="8031" spans="6:8" x14ac:dyDescent="0.2">
      <c r="F8031" s="25"/>
      <c r="G8031" s="26"/>
      <c r="H8031" s="26"/>
    </row>
    <row r="8032" spans="6:8" x14ac:dyDescent="0.2">
      <c r="F8032" s="25"/>
      <c r="G8032" s="26"/>
      <c r="H8032" s="26"/>
    </row>
    <row r="8033" spans="6:8" x14ac:dyDescent="0.2">
      <c r="F8033" s="25"/>
      <c r="G8033" s="26"/>
      <c r="H8033" s="26"/>
    </row>
    <row r="8034" spans="6:8" x14ac:dyDescent="0.2">
      <c r="F8034" s="25"/>
      <c r="G8034" s="26"/>
      <c r="H8034" s="26"/>
    </row>
    <row r="8035" spans="6:8" x14ac:dyDescent="0.2">
      <c r="F8035" s="25"/>
      <c r="G8035" s="26"/>
      <c r="H8035" s="26"/>
    </row>
    <row r="8036" spans="6:8" x14ac:dyDescent="0.2">
      <c r="F8036" s="25"/>
      <c r="G8036" s="26"/>
      <c r="H8036" s="26"/>
    </row>
    <row r="8037" spans="6:8" x14ac:dyDescent="0.2">
      <c r="F8037" s="25"/>
      <c r="G8037" s="26"/>
      <c r="H8037" s="26"/>
    </row>
    <row r="8038" spans="6:8" x14ac:dyDescent="0.2">
      <c r="F8038" s="25"/>
      <c r="G8038" s="26"/>
      <c r="H8038" s="26"/>
    </row>
    <row r="8039" spans="6:8" x14ac:dyDescent="0.2">
      <c r="F8039" s="25"/>
      <c r="G8039" s="26"/>
      <c r="H8039" s="26"/>
    </row>
    <row r="8040" spans="6:8" x14ac:dyDescent="0.2">
      <c r="F8040" s="25"/>
      <c r="G8040" s="26"/>
      <c r="H8040" s="26"/>
    </row>
    <row r="8041" spans="6:8" x14ac:dyDescent="0.2">
      <c r="F8041" s="25"/>
      <c r="G8041" s="26"/>
      <c r="H8041" s="26"/>
    </row>
    <row r="8042" spans="6:8" x14ac:dyDescent="0.2">
      <c r="F8042" s="25"/>
      <c r="G8042" s="26"/>
      <c r="H8042" s="26"/>
    </row>
    <row r="8043" spans="6:8" x14ac:dyDescent="0.2">
      <c r="F8043" s="25"/>
      <c r="G8043" s="26"/>
      <c r="H8043" s="26"/>
    </row>
    <row r="8044" spans="6:8" x14ac:dyDescent="0.2">
      <c r="F8044" s="25"/>
      <c r="G8044" s="26"/>
      <c r="H8044" s="26"/>
    </row>
    <row r="8045" spans="6:8" x14ac:dyDescent="0.2">
      <c r="F8045" s="25"/>
      <c r="G8045" s="26"/>
      <c r="H8045" s="26"/>
    </row>
    <row r="8046" spans="6:8" x14ac:dyDescent="0.2">
      <c r="F8046" s="25"/>
      <c r="G8046" s="26"/>
      <c r="H8046" s="26"/>
    </row>
    <row r="8047" spans="6:8" x14ac:dyDescent="0.2">
      <c r="F8047" s="25"/>
      <c r="G8047" s="26"/>
      <c r="H8047" s="26"/>
    </row>
    <row r="8048" spans="6:8" x14ac:dyDescent="0.2">
      <c r="F8048" s="25"/>
      <c r="G8048" s="26"/>
      <c r="H8048" s="26"/>
    </row>
    <row r="8049" spans="6:8" x14ac:dyDescent="0.2">
      <c r="F8049" s="25"/>
      <c r="G8049" s="26"/>
      <c r="H8049" s="26"/>
    </row>
    <row r="8050" spans="6:8" x14ac:dyDescent="0.2">
      <c r="F8050" s="25"/>
      <c r="G8050" s="26"/>
      <c r="H8050" s="26"/>
    </row>
    <row r="8051" spans="6:8" x14ac:dyDescent="0.2">
      <c r="F8051" s="25"/>
      <c r="G8051" s="26"/>
      <c r="H8051" s="26"/>
    </row>
    <row r="8052" spans="6:8" x14ac:dyDescent="0.2">
      <c r="F8052" s="25"/>
      <c r="G8052" s="26"/>
      <c r="H8052" s="26"/>
    </row>
    <row r="8053" spans="6:8" x14ac:dyDescent="0.2">
      <c r="F8053" s="25"/>
      <c r="G8053" s="26"/>
      <c r="H8053" s="26"/>
    </row>
    <row r="8054" spans="6:8" x14ac:dyDescent="0.2">
      <c r="F8054" s="25"/>
      <c r="G8054" s="26"/>
      <c r="H8054" s="26"/>
    </row>
    <row r="8055" spans="6:8" x14ac:dyDescent="0.2">
      <c r="F8055" s="25"/>
      <c r="G8055" s="26"/>
      <c r="H8055" s="26"/>
    </row>
    <row r="8056" spans="6:8" x14ac:dyDescent="0.2">
      <c r="F8056" s="25"/>
      <c r="G8056" s="26"/>
      <c r="H8056" s="26"/>
    </row>
    <row r="8057" spans="6:8" x14ac:dyDescent="0.2">
      <c r="F8057" s="25"/>
      <c r="G8057" s="26"/>
      <c r="H8057" s="26"/>
    </row>
    <row r="8058" spans="6:8" x14ac:dyDescent="0.2">
      <c r="F8058" s="25"/>
      <c r="G8058" s="26"/>
      <c r="H8058" s="26"/>
    </row>
    <row r="8059" spans="6:8" x14ac:dyDescent="0.2">
      <c r="F8059" s="25"/>
      <c r="G8059" s="26"/>
      <c r="H8059" s="26"/>
    </row>
    <row r="8060" spans="6:8" x14ac:dyDescent="0.2">
      <c r="F8060" s="25"/>
      <c r="G8060" s="26"/>
      <c r="H8060" s="26"/>
    </row>
    <row r="8061" spans="6:8" x14ac:dyDescent="0.2">
      <c r="F8061" s="25"/>
      <c r="G8061" s="26"/>
      <c r="H8061" s="26"/>
    </row>
    <row r="8062" spans="6:8" x14ac:dyDescent="0.2">
      <c r="F8062" s="25"/>
      <c r="G8062" s="26"/>
      <c r="H8062" s="26"/>
    </row>
    <row r="8063" spans="6:8" x14ac:dyDescent="0.2">
      <c r="F8063" s="25"/>
      <c r="G8063" s="26"/>
      <c r="H8063" s="26"/>
    </row>
    <row r="8064" spans="6:8" x14ac:dyDescent="0.2">
      <c r="F8064" s="25"/>
      <c r="G8064" s="26"/>
      <c r="H8064" s="26"/>
    </row>
    <row r="8065" spans="6:8" x14ac:dyDescent="0.2">
      <c r="F8065" s="25"/>
      <c r="G8065" s="26"/>
      <c r="H8065" s="26"/>
    </row>
    <row r="8066" spans="6:8" x14ac:dyDescent="0.2">
      <c r="F8066" s="25"/>
      <c r="G8066" s="26"/>
      <c r="H8066" s="26"/>
    </row>
    <row r="8067" spans="6:8" x14ac:dyDescent="0.2">
      <c r="F8067" s="25"/>
      <c r="G8067" s="26"/>
      <c r="H8067" s="26"/>
    </row>
    <row r="8068" spans="6:8" x14ac:dyDescent="0.2">
      <c r="F8068" s="25"/>
      <c r="G8068" s="26"/>
      <c r="H8068" s="26"/>
    </row>
    <row r="8069" spans="6:8" x14ac:dyDescent="0.2">
      <c r="F8069" s="25"/>
      <c r="G8069" s="26"/>
      <c r="H8069" s="26"/>
    </row>
    <row r="8070" spans="6:8" x14ac:dyDescent="0.2">
      <c r="F8070" s="25"/>
      <c r="G8070" s="26"/>
      <c r="H8070" s="26"/>
    </row>
    <row r="8071" spans="6:8" x14ac:dyDescent="0.2">
      <c r="F8071" s="25"/>
      <c r="G8071" s="26"/>
      <c r="H8071" s="26"/>
    </row>
    <row r="8072" spans="6:8" x14ac:dyDescent="0.2">
      <c r="F8072" s="25"/>
      <c r="G8072" s="26"/>
      <c r="H8072" s="26"/>
    </row>
    <row r="8073" spans="6:8" x14ac:dyDescent="0.2">
      <c r="F8073" s="25"/>
      <c r="G8073" s="26"/>
      <c r="H8073" s="26"/>
    </row>
    <row r="8074" spans="6:8" x14ac:dyDescent="0.2">
      <c r="F8074" s="25"/>
      <c r="G8074" s="26"/>
      <c r="H8074" s="26"/>
    </row>
    <row r="8075" spans="6:8" x14ac:dyDescent="0.2">
      <c r="F8075" s="25"/>
      <c r="G8075" s="26"/>
      <c r="H8075" s="26"/>
    </row>
    <row r="8076" spans="6:8" x14ac:dyDescent="0.2">
      <c r="F8076" s="25"/>
      <c r="G8076" s="26"/>
      <c r="H8076" s="26"/>
    </row>
    <row r="8077" spans="6:8" x14ac:dyDescent="0.2">
      <c r="F8077" s="25"/>
      <c r="G8077" s="26"/>
      <c r="H8077" s="26"/>
    </row>
    <row r="8078" spans="6:8" x14ac:dyDescent="0.2">
      <c r="F8078" s="25"/>
      <c r="G8078" s="26"/>
      <c r="H8078" s="26"/>
    </row>
    <row r="8079" spans="6:8" x14ac:dyDescent="0.2">
      <c r="F8079" s="25"/>
      <c r="G8079" s="26"/>
      <c r="H8079" s="26"/>
    </row>
    <row r="8080" spans="6:8" x14ac:dyDescent="0.2">
      <c r="F8080" s="25"/>
      <c r="G8080" s="26"/>
      <c r="H8080" s="26"/>
    </row>
    <row r="8081" spans="6:8" x14ac:dyDescent="0.2">
      <c r="F8081" s="25"/>
      <c r="G8081" s="26"/>
      <c r="H8081" s="26"/>
    </row>
    <row r="8082" spans="6:8" x14ac:dyDescent="0.2">
      <c r="F8082" s="25"/>
      <c r="G8082" s="26"/>
      <c r="H8082" s="26"/>
    </row>
    <row r="8083" spans="6:8" x14ac:dyDescent="0.2">
      <c r="F8083" s="25"/>
      <c r="G8083" s="26"/>
      <c r="H8083" s="26"/>
    </row>
    <row r="8084" spans="6:8" x14ac:dyDescent="0.2">
      <c r="F8084" s="25"/>
      <c r="G8084" s="26"/>
      <c r="H8084" s="26"/>
    </row>
    <row r="8085" spans="6:8" x14ac:dyDescent="0.2">
      <c r="F8085" s="25"/>
      <c r="G8085" s="26"/>
      <c r="H8085" s="26"/>
    </row>
    <row r="8086" spans="6:8" x14ac:dyDescent="0.2">
      <c r="F8086" s="25"/>
      <c r="G8086" s="26"/>
      <c r="H8086" s="26"/>
    </row>
    <row r="8087" spans="6:8" x14ac:dyDescent="0.2">
      <c r="F8087" s="25"/>
      <c r="G8087" s="26"/>
      <c r="H8087" s="26"/>
    </row>
    <row r="8088" spans="6:8" x14ac:dyDescent="0.2">
      <c r="F8088" s="25"/>
      <c r="G8088" s="26"/>
      <c r="H8088" s="26"/>
    </row>
    <row r="8089" spans="6:8" x14ac:dyDescent="0.2">
      <c r="F8089" s="25"/>
      <c r="G8089" s="26"/>
      <c r="H8089" s="26"/>
    </row>
    <row r="8090" spans="6:8" x14ac:dyDescent="0.2">
      <c r="F8090" s="25"/>
      <c r="G8090" s="26"/>
      <c r="H8090" s="26"/>
    </row>
    <row r="8091" spans="6:8" x14ac:dyDescent="0.2">
      <c r="F8091" s="25"/>
      <c r="G8091" s="26"/>
      <c r="H8091" s="26"/>
    </row>
    <row r="8092" spans="6:8" x14ac:dyDescent="0.2">
      <c r="F8092" s="25"/>
      <c r="G8092" s="26"/>
      <c r="H8092" s="26"/>
    </row>
    <row r="8093" spans="6:8" x14ac:dyDescent="0.2">
      <c r="F8093" s="25"/>
      <c r="G8093" s="26"/>
      <c r="H8093" s="26"/>
    </row>
    <row r="8094" spans="6:8" x14ac:dyDescent="0.2">
      <c r="F8094" s="25"/>
      <c r="G8094" s="26"/>
      <c r="H8094" s="26"/>
    </row>
    <row r="8095" spans="6:8" x14ac:dyDescent="0.2">
      <c r="F8095" s="25"/>
      <c r="G8095" s="26"/>
      <c r="H8095" s="26"/>
    </row>
    <row r="8096" spans="6:8" x14ac:dyDescent="0.2">
      <c r="F8096" s="25"/>
      <c r="G8096" s="26"/>
      <c r="H8096" s="26"/>
    </row>
    <row r="8097" spans="6:8" x14ac:dyDescent="0.2">
      <c r="F8097" s="25"/>
      <c r="G8097" s="26"/>
      <c r="H8097" s="26"/>
    </row>
    <row r="8098" spans="6:8" x14ac:dyDescent="0.2">
      <c r="F8098" s="25"/>
      <c r="G8098" s="26"/>
      <c r="H8098" s="26"/>
    </row>
    <row r="8099" spans="6:8" x14ac:dyDescent="0.2">
      <c r="F8099" s="25"/>
      <c r="G8099" s="26"/>
      <c r="H8099" s="26"/>
    </row>
    <row r="8100" spans="6:8" x14ac:dyDescent="0.2">
      <c r="F8100" s="25"/>
      <c r="G8100" s="26"/>
      <c r="H8100" s="26"/>
    </row>
    <row r="8101" spans="6:8" x14ac:dyDescent="0.2">
      <c r="F8101" s="25"/>
      <c r="G8101" s="26"/>
      <c r="H8101" s="26"/>
    </row>
    <row r="8102" spans="6:8" x14ac:dyDescent="0.2">
      <c r="F8102" s="25"/>
      <c r="G8102" s="26"/>
      <c r="H8102" s="26"/>
    </row>
    <row r="8103" spans="6:8" x14ac:dyDescent="0.2">
      <c r="F8103" s="25"/>
      <c r="G8103" s="26"/>
      <c r="H8103" s="26"/>
    </row>
    <row r="8104" spans="6:8" x14ac:dyDescent="0.2">
      <c r="F8104" s="25"/>
      <c r="G8104" s="26"/>
      <c r="H8104" s="26"/>
    </row>
    <row r="8105" spans="6:8" x14ac:dyDescent="0.2">
      <c r="F8105" s="25"/>
      <c r="G8105" s="26"/>
      <c r="H8105" s="26"/>
    </row>
    <row r="8106" spans="6:8" x14ac:dyDescent="0.2">
      <c r="F8106" s="25"/>
      <c r="G8106" s="26"/>
      <c r="H8106" s="26"/>
    </row>
    <row r="8107" spans="6:8" x14ac:dyDescent="0.2">
      <c r="F8107" s="25"/>
      <c r="G8107" s="26"/>
      <c r="H8107" s="26"/>
    </row>
    <row r="8108" spans="6:8" x14ac:dyDescent="0.2">
      <c r="F8108" s="25"/>
      <c r="G8108" s="26"/>
      <c r="H8108" s="26"/>
    </row>
    <row r="8109" spans="6:8" x14ac:dyDescent="0.2">
      <c r="F8109" s="25"/>
      <c r="G8109" s="26"/>
      <c r="H8109" s="26"/>
    </row>
    <row r="8110" spans="6:8" x14ac:dyDescent="0.2">
      <c r="F8110" s="25"/>
      <c r="G8110" s="26"/>
      <c r="H8110" s="26"/>
    </row>
    <row r="8111" spans="6:8" x14ac:dyDescent="0.2">
      <c r="F8111" s="25"/>
      <c r="G8111" s="26"/>
      <c r="H8111" s="26"/>
    </row>
    <row r="8112" spans="6:8" x14ac:dyDescent="0.2">
      <c r="F8112" s="25"/>
      <c r="G8112" s="26"/>
      <c r="H8112" s="26"/>
    </row>
    <row r="8113" spans="6:8" x14ac:dyDescent="0.2">
      <c r="F8113" s="25"/>
      <c r="G8113" s="26"/>
      <c r="H8113" s="26"/>
    </row>
    <row r="8114" spans="6:8" x14ac:dyDescent="0.2">
      <c r="F8114" s="25"/>
      <c r="G8114" s="26"/>
      <c r="H8114" s="26"/>
    </row>
    <row r="8115" spans="6:8" x14ac:dyDescent="0.2">
      <c r="F8115" s="25"/>
      <c r="G8115" s="26"/>
      <c r="H8115" s="26"/>
    </row>
    <row r="8116" spans="6:8" x14ac:dyDescent="0.2">
      <c r="F8116" s="25"/>
      <c r="G8116" s="26"/>
      <c r="H8116" s="26"/>
    </row>
    <row r="8117" spans="6:8" x14ac:dyDescent="0.2">
      <c r="F8117" s="25"/>
      <c r="G8117" s="26"/>
      <c r="H8117" s="26"/>
    </row>
    <row r="8118" spans="6:8" x14ac:dyDescent="0.2">
      <c r="F8118" s="25"/>
      <c r="G8118" s="26"/>
      <c r="H8118" s="26"/>
    </row>
    <row r="8119" spans="6:8" x14ac:dyDescent="0.2">
      <c r="F8119" s="25"/>
      <c r="G8119" s="26"/>
      <c r="H8119" s="26"/>
    </row>
    <row r="8120" spans="6:8" x14ac:dyDescent="0.2">
      <c r="F8120" s="25"/>
      <c r="G8120" s="26"/>
      <c r="H8120" s="26"/>
    </row>
    <row r="8121" spans="6:8" x14ac:dyDescent="0.2">
      <c r="F8121" s="25"/>
      <c r="G8121" s="26"/>
      <c r="H8121" s="26"/>
    </row>
    <row r="8122" spans="6:8" x14ac:dyDescent="0.2">
      <c r="F8122" s="25"/>
      <c r="G8122" s="26"/>
      <c r="H8122" s="26"/>
    </row>
    <row r="8123" spans="6:8" x14ac:dyDescent="0.2">
      <c r="F8123" s="25"/>
      <c r="G8123" s="26"/>
      <c r="H8123" s="26"/>
    </row>
    <row r="8124" spans="6:8" x14ac:dyDescent="0.2">
      <c r="F8124" s="25"/>
      <c r="G8124" s="26"/>
      <c r="H8124" s="26"/>
    </row>
    <row r="8125" spans="6:8" x14ac:dyDescent="0.2">
      <c r="F8125" s="25"/>
      <c r="G8125" s="26"/>
      <c r="H8125" s="26"/>
    </row>
    <row r="8126" spans="6:8" x14ac:dyDescent="0.2">
      <c r="F8126" s="25"/>
      <c r="G8126" s="26"/>
      <c r="H8126" s="26"/>
    </row>
    <row r="8127" spans="6:8" x14ac:dyDescent="0.2">
      <c r="F8127" s="25"/>
      <c r="G8127" s="26"/>
      <c r="H8127" s="26"/>
    </row>
    <row r="8128" spans="6:8" x14ac:dyDescent="0.2">
      <c r="F8128" s="25"/>
      <c r="G8128" s="26"/>
      <c r="H8128" s="26"/>
    </row>
    <row r="8129" spans="6:8" x14ac:dyDescent="0.2">
      <c r="F8129" s="25"/>
      <c r="G8129" s="26"/>
      <c r="H8129" s="26"/>
    </row>
    <row r="8130" spans="6:8" x14ac:dyDescent="0.2">
      <c r="F8130" s="25"/>
      <c r="G8130" s="26"/>
      <c r="H8130" s="26"/>
    </row>
    <row r="8131" spans="6:8" x14ac:dyDescent="0.2">
      <c r="F8131" s="25"/>
      <c r="G8131" s="26"/>
      <c r="H8131" s="26"/>
    </row>
    <row r="8132" spans="6:8" x14ac:dyDescent="0.2">
      <c r="F8132" s="25"/>
      <c r="G8132" s="26"/>
      <c r="H8132" s="26"/>
    </row>
    <row r="8133" spans="6:8" x14ac:dyDescent="0.2">
      <c r="F8133" s="25"/>
      <c r="G8133" s="26"/>
      <c r="H8133" s="26"/>
    </row>
    <row r="8134" spans="6:8" x14ac:dyDescent="0.2">
      <c r="F8134" s="25"/>
      <c r="G8134" s="26"/>
      <c r="H8134" s="26"/>
    </row>
    <row r="8135" spans="6:8" x14ac:dyDescent="0.2">
      <c r="F8135" s="25"/>
      <c r="G8135" s="26"/>
      <c r="H8135" s="26"/>
    </row>
    <row r="8136" spans="6:8" x14ac:dyDescent="0.2">
      <c r="F8136" s="25"/>
      <c r="G8136" s="26"/>
      <c r="H8136" s="26"/>
    </row>
    <row r="8137" spans="6:8" x14ac:dyDescent="0.2">
      <c r="F8137" s="25"/>
      <c r="G8137" s="26"/>
      <c r="H8137" s="26"/>
    </row>
    <row r="8138" spans="6:8" x14ac:dyDescent="0.2">
      <c r="F8138" s="25"/>
      <c r="G8138" s="26"/>
      <c r="H8138" s="26"/>
    </row>
    <row r="8139" spans="6:8" x14ac:dyDescent="0.2">
      <c r="F8139" s="25"/>
      <c r="G8139" s="26"/>
      <c r="H8139" s="26"/>
    </row>
    <row r="8140" spans="6:8" x14ac:dyDescent="0.2">
      <c r="F8140" s="25"/>
      <c r="G8140" s="26"/>
      <c r="H8140" s="26"/>
    </row>
    <row r="8141" spans="6:8" x14ac:dyDescent="0.2">
      <c r="F8141" s="25"/>
      <c r="G8141" s="26"/>
      <c r="H8141" s="26"/>
    </row>
    <row r="8142" spans="6:8" x14ac:dyDescent="0.2">
      <c r="F8142" s="25"/>
      <c r="G8142" s="26"/>
      <c r="H8142" s="26"/>
    </row>
    <row r="8143" spans="6:8" x14ac:dyDescent="0.2">
      <c r="F8143" s="25"/>
      <c r="G8143" s="26"/>
      <c r="H8143" s="26"/>
    </row>
    <row r="8144" spans="6:8" x14ac:dyDescent="0.2">
      <c r="F8144" s="25"/>
      <c r="G8144" s="26"/>
      <c r="H8144" s="26"/>
    </row>
    <row r="8145" spans="6:8" x14ac:dyDescent="0.2">
      <c r="F8145" s="25"/>
      <c r="G8145" s="26"/>
      <c r="H8145" s="26"/>
    </row>
    <row r="8146" spans="6:8" x14ac:dyDescent="0.2">
      <c r="F8146" s="25"/>
      <c r="G8146" s="26"/>
      <c r="H8146" s="26"/>
    </row>
    <row r="8147" spans="6:8" x14ac:dyDescent="0.2">
      <c r="F8147" s="25"/>
      <c r="G8147" s="26"/>
      <c r="H8147" s="26"/>
    </row>
    <row r="8148" spans="6:8" x14ac:dyDescent="0.2">
      <c r="F8148" s="25"/>
      <c r="G8148" s="26"/>
      <c r="H8148" s="26"/>
    </row>
    <row r="8149" spans="6:8" x14ac:dyDescent="0.2">
      <c r="F8149" s="25"/>
      <c r="G8149" s="26"/>
      <c r="H8149" s="26"/>
    </row>
    <row r="8150" spans="6:8" x14ac:dyDescent="0.2">
      <c r="F8150" s="25"/>
      <c r="G8150" s="26"/>
      <c r="H8150" s="26"/>
    </row>
    <row r="8151" spans="6:8" x14ac:dyDescent="0.2">
      <c r="F8151" s="25"/>
      <c r="G8151" s="26"/>
      <c r="H8151" s="26"/>
    </row>
    <row r="8152" spans="6:8" x14ac:dyDescent="0.2">
      <c r="F8152" s="25"/>
      <c r="G8152" s="26"/>
      <c r="H8152" s="26"/>
    </row>
    <row r="8153" spans="6:8" x14ac:dyDescent="0.2">
      <c r="F8153" s="25"/>
      <c r="G8153" s="26"/>
      <c r="H8153" s="26"/>
    </row>
    <row r="8154" spans="6:8" x14ac:dyDescent="0.2">
      <c r="F8154" s="25"/>
      <c r="G8154" s="26"/>
      <c r="H8154" s="26"/>
    </row>
    <row r="8155" spans="6:8" x14ac:dyDescent="0.2">
      <c r="F8155" s="25"/>
      <c r="G8155" s="26"/>
      <c r="H8155" s="26"/>
    </row>
    <row r="8156" spans="6:8" x14ac:dyDescent="0.2">
      <c r="F8156" s="25"/>
      <c r="G8156" s="26"/>
      <c r="H8156" s="26"/>
    </row>
    <row r="8157" spans="6:8" x14ac:dyDescent="0.2">
      <c r="F8157" s="25"/>
      <c r="G8157" s="26"/>
      <c r="H8157" s="26"/>
    </row>
    <row r="8158" spans="6:8" x14ac:dyDescent="0.2">
      <c r="F8158" s="25"/>
      <c r="G8158" s="26"/>
      <c r="H8158" s="26"/>
    </row>
    <row r="8159" spans="6:8" x14ac:dyDescent="0.2">
      <c r="F8159" s="25"/>
      <c r="G8159" s="26"/>
      <c r="H8159" s="26"/>
    </row>
    <row r="8160" spans="6:8" x14ac:dyDescent="0.2">
      <c r="F8160" s="25"/>
      <c r="G8160" s="26"/>
      <c r="H8160" s="26"/>
    </row>
    <row r="8161" spans="6:8" x14ac:dyDescent="0.2">
      <c r="F8161" s="25"/>
      <c r="G8161" s="26"/>
      <c r="H8161" s="26"/>
    </row>
    <row r="8162" spans="6:8" x14ac:dyDescent="0.2">
      <c r="F8162" s="25"/>
      <c r="G8162" s="26"/>
      <c r="H8162" s="26"/>
    </row>
    <row r="8163" spans="6:8" x14ac:dyDescent="0.2">
      <c r="F8163" s="25"/>
      <c r="G8163" s="26"/>
      <c r="H8163" s="26"/>
    </row>
    <row r="8164" spans="6:8" x14ac:dyDescent="0.2">
      <c r="F8164" s="25"/>
      <c r="G8164" s="26"/>
      <c r="H8164" s="26"/>
    </row>
    <row r="8165" spans="6:8" x14ac:dyDescent="0.2">
      <c r="F8165" s="25"/>
      <c r="G8165" s="26"/>
      <c r="H8165" s="26"/>
    </row>
    <row r="8166" spans="6:8" x14ac:dyDescent="0.2">
      <c r="F8166" s="25"/>
      <c r="G8166" s="26"/>
      <c r="H8166" s="26"/>
    </row>
    <row r="8167" spans="6:8" x14ac:dyDescent="0.2">
      <c r="F8167" s="25"/>
      <c r="G8167" s="26"/>
      <c r="H8167" s="26"/>
    </row>
    <row r="8168" spans="6:8" x14ac:dyDescent="0.2">
      <c r="F8168" s="25"/>
      <c r="G8168" s="26"/>
      <c r="H8168" s="26"/>
    </row>
    <row r="8169" spans="6:8" x14ac:dyDescent="0.2">
      <c r="F8169" s="25"/>
      <c r="G8169" s="26"/>
      <c r="H8169" s="26"/>
    </row>
    <row r="8170" spans="6:8" x14ac:dyDescent="0.2">
      <c r="F8170" s="25"/>
      <c r="G8170" s="26"/>
      <c r="H8170" s="26"/>
    </row>
    <row r="8171" spans="6:8" x14ac:dyDescent="0.2">
      <c r="F8171" s="25"/>
      <c r="G8171" s="26"/>
      <c r="H8171" s="26"/>
    </row>
    <row r="8172" spans="6:8" x14ac:dyDescent="0.2">
      <c r="F8172" s="25"/>
      <c r="G8172" s="26"/>
      <c r="H8172" s="26"/>
    </row>
    <row r="8173" spans="6:8" x14ac:dyDescent="0.2">
      <c r="F8173" s="25"/>
      <c r="G8173" s="26"/>
      <c r="H8173" s="26"/>
    </row>
    <row r="8174" spans="6:8" x14ac:dyDescent="0.2">
      <c r="F8174" s="25"/>
      <c r="G8174" s="26"/>
      <c r="H8174" s="26"/>
    </row>
    <row r="8175" spans="6:8" x14ac:dyDescent="0.2">
      <c r="F8175" s="25"/>
      <c r="G8175" s="26"/>
      <c r="H8175" s="26"/>
    </row>
    <row r="8176" spans="6:8" x14ac:dyDescent="0.2">
      <c r="F8176" s="25"/>
      <c r="G8176" s="26"/>
      <c r="H8176" s="26"/>
    </row>
    <row r="8177" spans="6:8" x14ac:dyDescent="0.2">
      <c r="F8177" s="25"/>
      <c r="G8177" s="26"/>
      <c r="H8177" s="26"/>
    </row>
    <row r="8178" spans="6:8" x14ac:dyDescent="0.2">
      <c r="F8178" s="25"/>
      <c r="G8178" s="26"/>
      <c r="H8178" s="26"/>
    </row>
    <row r="8179" spans="6:8" x14ac:dyDescent="0.2">
      <c r="F8179" s="25"/>
      <c r="G8179" s="26"/>
      <c r="H8179" s="26"/>
    </row>
    <row r="8180" spans="6:8" x14ac:dyDescent="0.2">
      <c r="F8180" s="25"/>
      <c r="G8180" s="26"/>
      <c r="H8180" s="26"/>
    </row>
    <row r="8181" spans="6:8" x14ac:dyDescent="0.2">
      <c r="F8181" s="25"/>
      <c r="G8181" s="26"/>
      <c r="H8181" s="26"/>
    </row>
    <row r="8182" spans="6:8" x14ac:dyDescent="0.2">
      <c r="F8182" s="25"/>
      <c r="G8182" s="26"/>
      <c r="H8182" s="26"/>
    </row>
    <row r="8183" spans="6:8" x14ac:dyDescent="0.2">
      <c r="F8183" s="25"/>
      <c r="G8183" s="26"/>
      <c r="H8183" s="26"/>
    </row>
    <row r="8184" spans="6:8" x14ac:dyDescent="0.2">
      <c r="F8184" s="25"/>
      <c r="G8184" s="26"/>
      <c r="H8184" s="26"/>
    </row>
    <row r="8185" spans="6:8" x14ac:dyDescent="0.2">
      <c r="F8185" s="25"/>
      <c r="G8185" s="26"/>
      <c r="H8185" s="26"/>
    </row>
    <row r="8186" spans="6:8" x14ac:dyDescent="0.2">
      <c r="F8186" s="25"/>
      <c r="G8186" s="26"/>
      <c r="H8186" s="26"/>
    </row>
    <row r="8187" spans="6:8" x14ac:dyDescent="0.2">
      <c r="F8187" s="25"/>
      <c r="G8187" s="26"/>
      <c r="H8187" s="26"/>
    </row>
    <row r="8188" spans="6:8" x14ac:dyDescent="0.2">
      <c r="F8188" s="25"/>
      <c r="G8188" s="26"/>
      <c r="H8188" s="26"/>
    </row>
    <row r="8189" spans="6:8" x14ac:dyDescent="0.2">
      <c r="F8189" s="25"/>
      <c r="G8189" s="26"/>
      <c r="H8189" s="26"/>
    </row>
    <row r="8190" spans="6:8" x14ac:dyDescent="0.2">
      <c r="F8190" s="25"/>
      <c r="G8190" s="26"/>
      <c r="H8190" s="26"/>
    </row>
    <row r="8191" spans="6:8" x14ac:dyDescent="0.2">
      <c r="F8191" s="25"/>
      <c r="G8191" s="26"/>
      <c r="H8191" s="26"/>
    </row>
    <row r="8192" spans="6:8" x14ac:dyDescent="0.2">
      <c r="F8192" s="25"/>
      <c r="G8192" s="26"/>
      <c r="H8192" s="26"/>
    </row>
    <row r="8193" spans="6:8" x14ac:dyDescent="0.2">
      <c r="F8193" s="25"/>
      <c r="G8193" s="26"/>
      <c r="H8193" s="26"/>
    </row>
    <row r="8194" spans="6:8" x14ac:dyDescent="0.2">
      <c r="F8194" s="25"/>
      <c r="G8194" s="26"/>
      <c r="H8194" s="26"/>
    </row>
    <row r="8195" spans="6:8" x14ac:dyDescent="0.2">
      <c r="F8195" s="25"/>
      <c r="G8195" s="26"/>
      <c r="H8195" s="26"/>
    </row>
    <row r="8196" spans="6:8" x14ac:dyDescent="0.2">
      <c r="F8196" s="25"/>
      <c r="G8196" s="26"/>
      <c r="H8196" s="26"/>
    </row>
    <row r="8197" spans="6:8" x14ac:dyDescent="0.2">
      <c r="F8197" s="25"/>
      <c r="G8197" s="26"/>
      <c r="H8197" s="26"/>
    </row>
    <row r="8198" spans="6:8" x14ac:dyDescent="0.2">
      <c r="F8198" s="25"/>
      <c r="G8198" s="26"/>
      <c r="H8198" s="26"/>
    </row>
    <row r="8199" spans="6:8" x14ac:dyDescent="0.2">
      <c r="F8199" s="25"/>
      <c r="G8199" s="26"/>
      <c r="H8199" s="26"/>
    </row>
    <row r="8200" spans="6:8" x14ac:dyDescent="0.2">
      <c r="F8200" s="25"/>
      <c r="G8200" s="26"/>
      <c r="H8200" s="26"/>
    </row>
    <row r="8201" spans="6:8" x14ac:dyDescent="0.2">
      <c r="F8201" s="25"/>
      <c r="G8201" s="26"/>
      <c r="H8201" s="26"/>
    </row>
    <row r="8202" spans="6:8" x14ac:dyDescent="0.2">
      <c r="F8202" s="25"/>
      <c r="G8202" s="26"/>
      <c r="H8202" s="26"/>
    </row>
    <row r="8203" spans="6:8" x14ac:dyDescent="0.2">
      <c r="F8203" s="25"/>
      <c r="G8203" s="26"/>
      <c r="H8203" s="26"/>
    </row>
    <row r="8204" spans="6:8" x14ac:dyDescent="0.2">
      <c r="F8204" s="25"/>
      <c r="G8204" s="26"/>
      <c r="H8204" s="26"/>
    </row>
    <row r="8205" spans="6:8" x14ac:dyDescent="0.2">
      <c r="F8205" s="25"/>
      <c r="G8205" s="26"/>
      <c r="H8205" s="26"/>
    </row>
    <row r="8206" spans="6:8" x14ac:dyDescent="0.2">
      <c r="F8206" s="25"/>
      <c r="G8206" s="26"/>
      <c r="H8206" s="26"/>
    </row>
    <row r="8207" spans="6:8" x14ac:dyDescent="0.2">
      <c r="F8207" s="25"/>
      <c r="G8207" s="26"/>
      <c r="H8207" s="26"/>
    </row>
    <row r="8208" spans="6:8" x14ac:dyDescent="0.2">
      <c r="F8208" s="25"/>
      <c r="G8208" s="26"/>
      <c r="H8208" s="26"/>
    </row>
    <row r="8209" spans="6:8" x14ac:dyDescent="0.2">
      <c r="F8209" s="25"/>
      <c r="G8209" s="26"/>
      <c r="H8209" s="26"/>
    </row>
    <row r="8210" spans="6:8" x14ac:dyDescent="0.2">
      <c r="F8210" s="25"/>
      <c r="G8210" s="26"/>
      <c r="H8210" s="26"/>
    </row>
    <row r="8211" spans="6:8" x14ac:dyDescent="0.2">
      <c r="F8211" s="25"/>
      <c r="G8211" s="26"/>
      <c r="H8211" s="26"/>
    </row>
    <row r="8212" spans="6:8" x14ac:dyDescent="0.2">
      <c r="F8212" s="25"/>
      <c r="G8212" s="26"/>
      <c r="H8212" s="26"/>
    </row>
    <row r="8213" spans="6:8" x14ac:dyDescent="0.2">
      <c r="F8213" s="25"/>
      <c r="G8213" s="26"/>
      <c r="H8213" s="26"/>
    </row>
    <row r="8214" spans="6:8" x14ac:dyDescent="0.2">
      <c r="F8214" s="25"/>
      <c r="G8214" s="26"/>
      <c r="H8214" s="26"/>
    </row>
    <row r="8215" spans="6:8" x14ac:dyDescent="0.2">
      <c r="F8215" s="25"/>
      <c r="G8215" s="26"/>
      <c r="H8215" s="26"/>
    </row>
    <row r="8216" spans="6:8" x14ac:dyDescent="0.2">
      <c r="F8216" s="25"/>
      <c r="G8216" s="26"/>
      <c r="H8216" s="26"/>
    </row>
    <row r="8217" spans="6:8" x14ac:dyDescent="0.2">
      <c r="F8217" s="25"/>
      <c r="G8217" s="26"/>
      <c r="H8217" s="26"/>
    </row>
    <row r="8218" spans="6:8" x14ac:dyDescent="0.2">
      <c r="F8218" s="25"/>
      <c r="G8218" s="26"/>
      <c r="H8218" s="26"/>
    </row>
    <row r="8219" spans="6:8" x14ac:dyDescent="0.2">
      <c r="F8219" s="25"/>
      <c r="G8219" s="26"/>
      <c r="H8219" s="26"/>
    </row>
    <row r="8220" spans="6:8" x14ac:dyDescent="0.2">
      <c r="F8220" s="25"/>
      <c r="G8220" s="26"/>
      <c r="H8220" s="26"/>
    </row>
    <row r="8221" spans="6:8" x14ac:dyDescent="0.2">
      <c r="F8221" s="25"/>
      <c r="G8221" s="26"/>
      <c r="H8221" s="26"/>
    </row>
    <row r="8222" spans="6:8" x14ac:dyDescent="0.2">
      <c r="F8222" s="25"/>
      <c r="G8222" s="26"/>
      <c r="H8222" s="26"/>
    </row>
    <row r="8223" spans="6:8" x14ac:dyDescent="0.2">
      <c r="F8223" s="25"/>
      <c r="G8223" s="26"/>
      <c r="H8223" s="26"/>
    </row>
    <row r="8224" spans="6:8" x14ac:dyDescent="0.2">
      <c r="F8224" s="25"/>
      <c r="G8224" s="26"/>
      <c r="H8224" s="26"/>
    </row>
    <row r="8225" spans="6:8" x14ac:dyDescent="0.2">
      <c r="F8225" s="25"/>
      <c r="G8225" s="26"/>
      <c r="H8225" s="26"/>
    </row>
    <row r="8226" spans="6:8" x14ac:dyDescent="0.2">
      <c r="F8226" s="25"/>
      <c r="G8226" s="26"/>
      <c r="H8226" s="26"/>
    </row>
    <row r="8227" spans="6:8" x14ac:dyDescent="0.2">
      <c r="F8227" s="25"/>
      <c r="G8227" s="26"/>
      <c r="H8227" s="26"/>
    </row>
    <row r="8228" spans="6:8" x14ac:dyDescent="0.2">
      <c r="F8228" s="25"/>
      <c r="G8228" s="26"/>
      <c r="H8228" s="26"/>
    </row>
    <row r="8229" spans="6:8" x14ac:dyDescent="0.2">
      <c r="F8229" s="25"/>
      <c r="G8229" s="26"/>
      <c r="H8229" s="26"/>
    </row>
    <row r="8230" spans="6:8" x14ac:dyDescent="0.2">
      <c r="F8230" s="25"/>
      <c r="G8230" s="26"/>
      <c r="H8230" s="26"/>
    </row>
    <row r="8231" spans="6:8" x14ac:dyDescent="0.2">
      <c r="F8231" s="25"/>
      <c r="G8231" s="26"/>
      <c r="H8231" s="26"/>
    </row>
    <row r="8232" spans="6:8" x14ac:dyDescent="0.2">
      <c r="F8232" s="25"/>
      <c r="G8232" s="26"/>
      <c r="H8232" s="26"/>
    </row>
    <row r="8233" spans="6:8" x14ac:dyDescent="0.2">
      <c r="F8233" s="25"/>
      <c r="G8233" s="26"/>
      <c r="H8233" s="26"/>
    </row>
    <row r="8234" spans="6:8" x14ac:dyDescent="0.2">
      <c r="F8234" s="25"/>
      <c r="G8234" s="26"/>
      <c r="H8234" s="26"/>
    </row>
    <row r="8235" spans="6:8" x14ac:dyDescent="0.2">
      <c r="F8235" s="25"/>
      <c r="G8235" s="26"/>
      <c r="H8235" s="26"/>
    </row>
    <row r="8236" spans="6:8" x14ac:dyDescent="0.2">
      <c r="F8236" s="25"/>
      <c r="G8236" s="26"/>
      <c r="H8236" s="26"/>
    </row>
    <row r="8237" spans="6:8" x14ac:dyDescent="0.2">
      <c r="F8237" s="25"/>
      <c r="G8237" s="26"/>
      <c r="H8237" s="26"/>
    </row>
    <row r="8238" spans="6:8" x14ac:dyDescent="0.2">
      <c r="F8238" s="25"/>
      <c r="G8238" s="26"/>
      <c r="H8238" s="26"/>
    </row>
    <row r="8239" spans="6:8" x14ac:dyDescent="0.2">
      <c r="F8239" s="25"/>
      <c r="G8239" s="26"/>
      <c r="H8239" s="26"/>
    </row>
    <row r="8240" spans="6:8" x14ac:dyDescent="0.2">
      <c r="F8240" s="25"/>
      <c r="G8240" s="26"/>
      <c r="H8240" s="26"/>
    </row>
    <row r="8241" spans="6:8" x14ac:dyDescent="0.2">
      <c r="F8241" s="25"/>
      <c r="G8241" s="26"/>
      <c r="H8241" s="26"/>
    </row>
    <row r="8242" spans="6:8" x14ac:dyDescent="0.2">
      <c r="F8242" s="25"/>
      <c r="G8242" s="26"/>
      <c r="H8242" s="26"/>
    </row>
    <row r="8243" spans="6:8" x14ac:dyDescent="0.2">
      <c r="F8243" s="25"/>
      <c r="G8243" s="26"/>
      <c r="H8243" s="26"/>
    </row>
    <row r="8244" spans="6:8" x14ac:dyDescent="0.2">
      <c r="F8244" s="25"/>
      <c r="G8244" s="26"/>
      <c r="H8244" s="26"/>
    </row>
    <row r="8245" spans="6:8" x14ac:dyDescent="0.2">
      <c r="F8245" s="25"/>
      <c r="G8245" s="26"/>
      <c r="H8245" s="26"/>
    </row>
    <row r="8246" spans="6:8" x14ac:dyDescent="0.2">
      <c r="F8246" s="25"/>
      <c r="G8246" s="26"/>
      <c r="H8246" s="26"/>
    </row>
    <row r="8247" spans="6:8" x14ac:dyDescent="0.2">
      <c r="F8247" s="25"/>
      <c r="G8247" s="26"/>
      <c r="H8247" s="26"/>
    </row>
    <row r="8248" spans="6:8" x14ac:dyDescent="0.2">
      <c r="F8248" s="25"/>
      <c r="G8248" s="26"/>
      <c r="H8248" s="26"/>
    </row>
    <row r="8249" spans="6:8" x14ac:dyDescent="0.2">
      <c r="F8249" s="25"/>
      <c r="G8249" s="26"/>
      <c r="H8249" s="26"/>
    </row>
    <row r="8250" spans="6:8" x14ac:dyDescent="0.2">
      <c r="F8250" s="25"/>
      <c r="G8250" s="26"/>
      <c r="H8250" s="26"/>
    </row>
    <row r="8251" spans="6:8" x14ac:dyDescent="0.2">
      <c r="F8251" s="25"/>
      <c r="G8251" s="26"/>
      <c r="H8251" s="26"/>
    </row>
    <row r="8252" spans="6:8" x14ac:dyDescent="0.2">
      <c r="F8252" s="25"/>
      <c r="G8252" s="26"/>
      <c r="H8252" s="26"/>
    </row>
    <row r="8253" spans="6:8" x14ac:dyDescent="0.2">
      <c r="F8253" s="25"/>
      <c r="G8253" s="26"/>
      <c r="H8253" s="26"/>
    </row>
    <row r="8254" spans="6:8" x14ac:dyDescent="0.2">
      <c r="F8254" s="25"/>
      <c r="G8254" s="26"/>
      <c r="H8254" s="26"/>
    </row>
    <row r="8255" spans="6:8" x14ac:dyDescent="0.2">
      <c r="F8255" s="25"/>
      <c r="G8255" s="26"/>
      <c r="H8255" s="26"/>
    </row>
    <row r="8256" spans="6:8" x14ac:dyDescent="0.2">
      <c r="F8256" s="25"/>
      <c r="G8256" s="26"/>
      <c r="H8256" s="26"/>
    </row>
    <row r="8257" spans="6:8" x14ac:dyDescent="0.2">
      <c r="F8257" s="25"/>
      <c r="G8257" s="26"/>
      <c r="H8257" s="26"/>
    </row>
    <row r="8258" spans="6:8" x14ac:dyDescent="0.2">
      <c r="F8258" s="25"/>
      <c r="G8258" s="26"/>
      <c r="H8258" s="26"/>
    </row>
    <row r="8259" spans="6:8" x14ac:dyDescent="0.2">
      <c r="F8259" s="25"/>
      <c r="G8259" s="26"/>
      <c r="H8259" s="26"/>
    </row>
    <row r="8260" spans="6:8" x14ac:dyDescent="0.2">
      <c r="F8260" s="25"/>
      <c r="G8260" s="26"/>
      <c r="H8260" s="26"/>
    </row>
    <row r="8261" spans="6:8" x14ac:dyDescent="0.2">
      <c r="F8261" s="25"/>
      <c r="G8261" s="26"/>
      <c r="H8261" s="26"/>
    </row>
    <row r="8262" spans="6:8" x14ac:dyDescent="0.2">
      <c r="F8262" s="25"/>
      <c r="G8262" s="26"/>
      <c r="H8262" s="26"/>
    </row>
    <row r="8263" spans="6:8" x14ac:dyDescent="0.2">
      <c r="F8263" s="25"/>
      <c r="G8263" s="26"/>
      <c r="H8263" s="26"/>
    </row>
    <row r="8264" spans="6:8" x14ac:dyDescent="0.2">
      <c r="F8264" s="25"/>
      <c r="G8264" s="26"/>
      <c r="H8264" s="26"/>
    </row>
    <row r="8265" spans="6:8" x14ac:dyDescent="0.2">
      <c r="F8265" s="25"/>
      <c r="G8265" s="26"/>
      <c r="H8265" s="26"/>
    </row>
    <row r="8266" spans="6:8" x14ac:dyDescent="0.2">
      <c r="F8266" s="25"/>
      <c r="G8266" s="26"/>
      <c r="H8266" s="26"/>
    </row>
    <row r="8267" spans="6:8" x14ac:dyDescent="0.2">
      <c r="F8267" s="25"/>
      <c r="G8267" s="26"/>
      <c r="H8267" s="26"/>
    </row>
    <row r="8268" spans="6:8" x14ac:dyDescent="0.2">
      <c r="F8268" s="25"/>
      <c r="G8268" s="26"/>
      <c r="H8268" s="26"/>
    </row>
    <row r="8269" spans="6:8" x14ac:dyDescent="0.2">
      <c r="F8269" s="25"/>
      <c r="G8269" s="26"/>
      <c r="H8269" s="26"/>
    </row>
    <row r="8270" spans="6:8" x14ac:dyDescent="0.2">
      <c r="F8270" s="25"/>
      <c r="G8270" s="26"/>
      <c r="H8270" s="26"/>
    </row>
    <row r="8271" spans="6:8" x14ac:dyDescent="0.2">
      <c r="F8271" s="25"/>
      <c r="G8271" s="26"/>
      <c r="H8271" s="26"/>
    </row>
    <row r="8272" spans="6:8" x14ac:dyDescent="0.2">
      <c r="F8272" s="25"/>
      <c r="G8272" s="26"/>
      <c r="H8272" s="26"/>
    </row>
    <row r="8273" spans="6:8" x14ac:dyDescent="0.2">
      <c r="F8273" s="25"/>
      <c r="G8273" s="26"/>
      <c r="H8273" s="26"/>
    </row>
    <row r="8274" spans="6:8" x14ac:dyDescent="0.2">
      <c r="F8274" s="25"/>
      <c r="G8274" s="26"/>
      <c r="H8274" s="26"/>
    </row>
    <row r="8275" spans="6:8" x14ac:dyDescent="0.2">
      <c r="F8275" s="25"/>
      <c r="G8275" s="26"/>
      <c r="H8275" s="26"/>
    </row>
    <row r="8276" spans="6:8" x14ac:dyDescent="0.2">
      <c r="F8276" s="25"/>
      <c r="G8276" s="26"/>
      <c r="H8276" s="26"/>
    </row>
    <row r="8277" spans="6:8" x14ac:dyDescent="0.2">
      <c r="F8277" s="25"/>
      <c r="G8277" s="26"/>
      <c r="H8277" s="26"/>
    </row>
    <row r="8278" spans="6:8" x14ac:dyDescent="0.2">
      <c r="F8278" s="25"/>
      <c r="G8278" s="26"/>
      <c r="H8278" s="26"/>
    </row>
    <row r="8279" spans="6:8" x14ac:dyDescent="0.2">
      <c r="F8279" s="25"/>
      <c r="G8279" s="26"/>
      <c r="H8279" s="26"/>
    </row>
    <row r="8280" spans="6:8" x14ac:dyDescent="0.2">
      <c r="F8280" s="25"/>
      <c r="G8280" s="26"/>
      <c r="H8280" s="26"/>
    </row>
    <row r="8281" spans="6:8" x14ac:dyDescent="0.2">
      <c r="F8281" s="25"/>
      <c r="G8281" s="26"/>
      <c r="H8281" s="26"/>
    </row>
    <row r="8282" spans="6:8" x14ac:dyDescent="0.2">
      <c r="F8282" s="25"/>
      <c r="G8282" s="26"/>
      <c r="H8282" s="26"/>
    </row>
    <row r="8283" spans="6:8" x14ac:dyDescent="0.2">
      <c r="F8283" s="25"/>
      <c r="G8283" s="26"/>
      <c r="H8283" s="26"/>
    </row>
    <row r="8284" spans="6:8" x14ac:dyDescent="0.2">
      <c r="F8284" s="25"/>
      <c r="G8284" s="26"/>
      <c r="H8284" s="26"/>
    </row>
    <row r="8285" spans="6:8" x14ac:dyDescent="0.2">
      <c r="F8285" s="25"/>
      <c r="G8285" s="26"/>
      <c r="H8285" s="26"/>
    </row>
    <row r="8286" spans="6:8" x14ac:dyDescent="0.2">
      <c r="F8286" s="25"/>
      <c r="G8286" s="26"/>
      <c r="H8286" s="26"/>
    </row>
    <row r="8287" spans="6:8" x14ac:dyDescent="0.2">
      <c r="F8287" s="25"/>
      <c r="G8287" s="26"/>
      <c r="H8287" s="26"/>
    </row>
    <row r="8288" spans="6:8" x14ac:dyDescent="0.2">
      <c r="F8288" s="25"/>
      <c r="G8288" s="26"/>
      <c r="H8288" s="26"/>
    </row>
    <row r="8289" spans="6:8" x14ac:dyDescent="0.2">
      <c r="F8289" s="25"/>
      <c r="G8289" s="26"/>
      <c r="H8289" s="26"/>
    </row>
    <row r="8290" spans="6:8" x14ac:dyDescent="0.2">
      <c r="F8290" s="25"/>
      <c r="G8290" s="26"/>
      <c r="H8290" s="26"/>
    </row>
    <row r="8291" spans="6:8" x14ac:dyDescent="0.2">
      <c r="F8291" s="25"/>
      <c r="G8291" s="26"/>
      <c r="H8291" s="26"/>
    </row>
    <row r="8292" spans="6:8" x14ac:dyDescent="0.2">
      <c r="F8292" s="25"/>
      <c r="G8292" s="26"/>
      <c r="H8292" s="26"/>
    </row>
    <row r="8293" spans="6:8" x14ac:dyDescent="0.2">
      <c r="F8293" s="25"/>
      <c r="G8293" s="26"/>
      <c r="H8293" s="26"/>
    </row>
    <row r="8294" spans="6:8" x14ac:dyDescent="0.2">
      <c r="F8294" s="25"/>
      <c r="G8294" s="26"/>
      <c r="H8294" s="26"/>
    </row>
    <row r="8295" spans="6:8" x14ac:dyDescent="0.2">
      <c r="F8295" s="25"/>
      <c r="G8295" s="26"/>
      <c r="H8295" s="26"/>
    </row>
    <row r="8296" spans="6:8" x14ac:dyDescent="0.2">
      <c r="F8296" s="25"/>
      <c r="G8296" s="26"/>
      <c r="H8296" s="26"/>
    </row>
    <row r="8297" spans="6:8" x14ac:dyDescent="0.2">
      <c r="F8297" s="25"/>
      <c r="G8297" s="26"/>
      <c r="H8297" s="26"/>
    </row>
    <row r="8298" spans="6:8" x14ac:dyDescent="0.2">
      <c r="F8298" s="25"/>
      <c r="G8298" s="26"/>
      <c r="H8298" s="26"/>
    </row>
    <row r="8299" spans="6:8" x14ac:dyDescent="0.2">
      <c r="F8299" s="25"/>
      <c r="G8299" s="26"/>
      <c r="H8299" s="26"/>
    </row>
    <row r="8300" spans="6:8" x14ac:dyDescent="0.2">
      <c r="F8300" s="25"/>
      <c r="G8300" s="26"/>
      <c r="H8300" s="26"/>
    </row>
    <row r="8301" spans="6:8" x14ac:dyDescent="0.2">
      <c r="F8301" s="25"/>
      <c r="G8301" s="26"/>
      <c r="H8301" s="26"/>
    </row>
    <row r="8302" spans="6:8" x14ac:dyDescent="0.2">
      <c r="F8302" s="25"/>
      <c r="G8302" s="26"/>
      <c r="H8302" s="26"/>
    </row>
    <row r="8303" spans="6:8" x14ac:dyDescent="0.2">
      <c r="F8303" s="25"/>
      <c r="G8303" s="26"/>
      <c r="H8303" s="26"/>
    </row>
    <row r="8304" spans="6:8" x14ac:dyDescent="0.2">
      <c r="F8304" s="25"/>
      <c r="G8304" s="26"/>
      <c r="H8304" s="26"/>
    </row>
    <row r="8305" spans="6:8" x14ac:dyDescent="0.2">
      <c r="F8305" s="25"/>
      <c r="G8305" s="26"/>
      <c r="H8305" s="26"/>
    </row>
    <row r="8306" spans="6:8" x14ac:dyDescent="0.2">
      <c r="F8306" s="25"/>
      <c r="G8306" s="26"/>
      <c r="H8306" s="26"/>
    </row>
    <row r="8307" spans="6:8" x14ac:dyDescent="0.2">
      <c r="F8307" s="25"/>
      <c r="G8307" s="26"/>
      <c r="H8307" s="26"/>
    </row>
    <row r="8308" spans="6:8" x14ac:dyDescent="0.2">
      <c r="F8308" s="25"/>
      <c r="G8308" s="26"/>
      <c r="H8308" s="26"/>
    </row>
    <row r="8309" spans="6:8" x14ac:dyDescent="0.2">
      <c r="F8309" s="25"/>
      <c r="G8309" s="26"/>
      <c r="H8309" s="26"/>
    </row>
    <row r="8310" spans="6:8" x14ac:dyDescent="0.2">
      <c r="F8310" s="25"/>
      <c r="G8310" s="26"/>
      <c r="H8310" s="26"/>
    </row>
    <row r="8311" spans="6:8" x14ac:dyDescent="0.2">
      <c r="F8311" s="25"/>
      <c r="G8311" s="26"/>
      <c r="H8311" s="26"/>
    </row>
    <row r="8312" spans="6:8" x14ac:dyDescent="0.2">
      <c r="F8312" s="25"/>
      <c r="G8312" s="26"/>
      <c r="H8312" s="26"/>
    </row>
    <row r="8313" spans="6:8" x14ac:dyDescent="0.2">
      <c r="F8313" s="25"/>
      <c r="G8313" s="26"/>
      <c r="H8313" s="26"/>
    </row>
    <row r="8314" spans="6:8" x14ac:dyDescent="0.2">
      <c r="F8314" s="25"/>
      <c r="G8314" s="26"/>
      <c r="H8314" s="26"/>
    </row>
    <row r="8315" spans="6:8" x14ac:dyDescent="0.2">
      <c r="F8315" s="25"/>
      <c r="G8315" s="26"/>
      <c r="H8315" s="26"/>
    </row>
    <row r="8316" spans="6:8" x14ac:dyDescent="0.2">
      <c r="F8316" s="25"/>
      <c r="G8316" s="26"/>
      <c r="H8316" s="26"/>
    </row>
    <row r="8317" spans="6:8" x14ac:dyDescent="0.2">
      <c r="F8317" s="25"/>
      <c r="G8317" s="26"/>
      <c r="H8317" s="26"/>
    </row>
    <row r="8318" spans="6:8" x14ac:dyDescent="0.2">
      <c r="F8318" s="25"/>
      <c r="G8318" s="26"/>
      <c r="H8318" s="26"/>
    </row>
    <row r="8319" spans="6:8" x14ac:dyDescent="0.2">
      <c r="F8319" s="25"/>
      <c r="G8319" s="26"/>
      <c r="H8319" s="26"/>
    </row>
    <row r="8320" spans="6:8" x14ac:dyDescent="0.2">
      <c r="F8320" s="25"/>
      <c r="G8320" s="26"/>
      <c r="H8320" s="26"/>
    </row>
    <row r="8321" spans="6:8" x14ac:dyDescent="0.2">
      <c r="F8321" s="25"/>
      <c r="G8321" s="26"/>
      <c r="H8321" s="26"/>
    </row>
    <row r="8322" spans="6:8" x14ac:dyDescent="0.2">
      <c r="F8322" s="25"/>
      <c r="G8322" s="26"/>
      <c r="H8322" s="26"/>
    </row>
    <row r="8323" spans="6:8" x14ac:dyDescent="0.2">
      <c r="F8323" s="25"/>
      <c r="G8323" s="26"/>
      <c r="H8323" s="26"/>
    </row>
    <row r="8324" spans="6:8" x14ac:dyDescent="0.2">
      <c r="F8324" s="25"/>
      <c r="G8324" s="26"/>
      <c r="H8324" s="26"/>
    </row>
    <row r="8325" spans="6:8" x14ac:dyDescent="0.2">
      <c r="F8325" s="25"/>
      <c r="G8325" s="26"/>
      <c r="H8325" s="26"/>
    </row>
    <row r="8326" spans="6:8" x14ac:dyDescent="0.2">
      <c r="F8326" s="25"/>
      <c r="G8326" s="26"/>
      <c r="H8326" s="26"/>
    </row>
    <row r="8327" spans="6:8" x14ac:dyDescent="0.2">
      <c r="F8327" s="25"/>
      <c r="G8327" s="26"/>
      <c r="H8327" s="26"/>
    </row>
    <row r="8328" spans="6:8" x14ac:dyDescent="0.2">
      <c r="F8328" s="25"/>
      <c r="G8328" s="26"/>
      <c r="H8328" s="26"/>
    </row>
    <row r="8329" spans="6:8" x14ac:dyDescent="0.2">
      <c r="F8329" s="25"/>
      <c r="G8329" s="26"/>
      <c r="H8329" s="26"/>
    </row>
    <row r="8330" spans="6:8" x14ac:dyDescent="0.2">
      <c r="F8330" s="25"/>
      <c r="G8330" s="26"/>
      <c r="H8330" s="26"/>
    </row>
    <row r="8331" spans="6:8" x14ac:dyDescent="0.2">
      <c r="F8331" s="25"/>
      <c r="G8331" s="26"/>
      <c r="H8331" s="26"/>
    </row>
    <row r="8332" spans="6:8" x14ac:dyDescent="0.2">
      <c r="F8332" s="25"/>
      <c r="G8332" s="26"/>
      <c r="H8332" s="26"/>
    </row>
    <row r="8333" spans="6:8" x14ac:dyDescent="0.2">
      <c r="F8333" s="25"/>
      <c r="G8333" s="26"/>
      <c r="H8333" s="26"/>
    </row>
    <row r="8334" spans="6:8" x14ac:dyDescent="0.2">
      <c r="F8334" s="25"/>
      <c r="G8334" s="26"/>
      <c r="H8334" s="26"/>
    </row>
    <row r="8335" spans="6:8" x14ac:dyDescent="0.2">
      <c r="F8335" s="25"/>
      <c r="G8335" s="26"/>
      <c r="H8335" s="26"/>
    </row>
    <row r="8336" spans="6:8" x14ac:dyDescent="0.2">
      <c r="F8336" s="25"/>
      <c r="G8336" s="26"/>
      <c r="H8336" s="26"/>
    </row>
    <row r="8337" spans="6:8" x14ac:dyDescent="0.2">
      <c r="F8337" s="25"/>
      <c r="G8337" s="26"/>
      <c r="H8337" s="26"/>
    </row>
    <row r="8338" spans="6:8" x14ac:dyDescent="0.2">
      <c r="F8338" s="25"/>
      <c r="G8338" s="26"/>
      <c r="H8338" s="26"/>
    </row>
    <row r="8339" spans="6:8" x14ac:dyDescent="0.2">
      <c r="F8339" s="25"/>
      <c r="G8339" s="26"/>
      <c r="H8339" s="26"/>
    </row>
    <row r="8340" spans="6:8" x14ac:dyDescent="0.2">
      <c r="F8340" s="25"/>
      <c r="G8340" s="26"/>
      <c r="H8340" s="26"/>
    </row>
    <row r="8341" spans="6:8" x14ac:dyDescent="0.2">
      <c r="F8341" s="25"/>
      <c r="G8341" s="26"/>
      <c r="H8341" s="26"/>
    </row>
    <row r="8342" spans="6:8" x14ac:dyDescent="0.2">
      <c r="F8342" s="25"/>
      <c r="G8342" s="26"/>
      <c r="H8342" s="26"/>
    </row>
    <row r="8343" spans="6:8" x14ac:dyDescent="0.2">
      <c r="F8343" s="25"/>
      <c r="G8343" s="26"/>
      <c r="H8343" s="26"/>
    </row>
    <row r="8344" spans="6:8" x14ac:dyDescent="0.2">
      <c r="F8344" s="25"/>
      <c r="G8344" s="26"/>
      <c r="H8344" s="26"/>
    </row>
    <row r="8345" spans="6:8" x14ac:dyDescent="0.2">
      <c r="F8345" s="25"/>
      <c r="G8345" s="26"/>
      <c r="H8345" s="26"/>
    </row>
    <row r="8346" spans="6:8" x14ac:dyDescent="0.2">
      <c r="F8346" s="25"/>
      <c r="G8346" s="26"/>
      <c r="H8346" s="26"/>
    </row>
    <row r="8347" spans="6:8" x14ac:dyDescent="0.2">
      <c r="F8347" s="25"/>
      <c r="G8347" s="26"/>
      <c r="H8347" s="26"/>
    </row>
    <row r="8348" spans="6:8" x14ac:dyDescent="0.2">
      <c r="F8348" s="25"/>
      <c r="G8348" s="26"/>
      <c r="H8348" s="26"/>
    </row>
    <row r="8349" spans="6:8" x14ac:dyDescent="0.2">
      <c r="F8349" s="25"/>
      <c r="G8349" s="26"/>
      <c r="H8349" s="26"/>
    </row>
    <row r="8350" spans="6:8" x14ac:dyDescent="0.2">
      <c r="F8350" s="25"/>
      <c r="G8350" s="26"/>
      <c r="H8350" s="26"/>
    </row>
    <row r="8351" spans="6:8" x14ac:dyDescent="0.2">
      <c r="F8351" s="25"/>
      <c r="G8351" s="26"/>
      <c r="H8351" s="26"/>
    </row>
    <row r="8352" spans="6:8" x14ac:dyDescent="0.2">
      <c r="F8352" s="25"/>
      <c r="G8352" s="26"/>
      <c r="H8352" s="26"/>
    </row>
    <row r="8353" spans="6:8" x14ac:dyDescent="0.2">
      <c r="F8353" s="25"/>
      <c r="G8353" s="26"/>
      <c r="H8353" s="26"/>
    </row>
    <row r="8354" spans="6:8" x14ac:dyDescent="0.2">
      <c r="F8354" s="25"/>
      <c r="G8354" s="26"/>
      <c r="H8354" s="26"/>
    </row>
    <row r="8355" spans="6:8" x14ac:dyDescent="0.2">
      <c r="F8355" s="25"/>
      <c r="G8355" s="26"/>
      <c r="H8355" s="26"/>
    </row>
    <row r="8356" spans="6:8" x14ac:dyDescent="0.2">
      <c r="F8356" s="25"/>
      <c r="G8356" s="26"/>
      <c r="H8356" s="26"/>
    </row>
    <row r="8357" spans="6:8" x14ac:dyDescent="0.2">
      <c r="F8357" s="25"/>
      <c r="G8357" s="26"/>
      <c r="H8357" s="26"/>
    </row>
    <row r="8358" spans="6:8" x14ac:dyDescent="0.2">
      <c r="F8358" s="25"/>
      <c r="G8358" s="26"/>
      <c r="H8358" s="26"/>
    </row>
    <row r="8359" spans="6:8" x14ac:dyDescent="0.2">
      <c r="F8359" s="25"/>
      <c r="G8359" s="26"/>
      <c r="H8359" s="26"/>
    </row>
    <row r="8360" spans="6:8" x14ac:dyDescent="0.2">
      <c r="F8360" s="25"/>
      <c r="G8360" s="26"/>
      <c r="H8360" s="26"/>
    </row>
    <row r="8361" spans="6:8" x14ac:dyDescent="0.2">
      <c r="F8361" s="25"/>
      <c r="G8361" s="26"/>
      <c r="H8361" s="26"/>
    </row>
    <row r="8362" spans="6:8" x14ac:dyDescent="0.2">
      <c r="F8362" s="25"/>
      <c r="G8362" s="26"/>
      <c r="H8362" s="26"/>
    </row>
    <row r="8363" spans="6:8" x14ac:dyDescent="0.2">
      <c r="F8363" s="25"/>
      <c r="G8363" s="26"/>
      <c r="H8363" s="26"/>
    </row>
    <row r="8364" spans="6:8" x14ac:dyDescent="0.2">
      <c r="F8364" s="25"/>
      <c r="G8364" s="26"/>
      <c r="H8364" s="26"/>
    </row>
    <row r="8365" spans="6:8" x14ac:dyDescent="0.2">
      <c r="F8365" s="25"/>
      <c r="G8365" s="26"/>
      <c r="H8365" s="26"/>
    </row>
    <row r="8366" spans="6:8" x14ac:dyDescent="0.2">
      <c r="F8366" s="25"/>
      <c r="G8366" s="26"/>
      <c r="H8366" s="26"/>
    </row>
    <row r="8367" spans="6:8" x14ac:dyDescent="0.2">
      <c r="F8367" s="25"/>
      <c r="G8367" s="26"/>
      <c r="H8367" s="26"/>
    </row>
    <row r="8368" spans="6:8" x14ac:dyDescent="0.2">
      <c r="F8368" s="25"/>
      <c r="G8368" s="26"/>
      <c r="H8368" s="26"/>
    </row>
    <row r="8369" spans="6:8" x14ac:dyDescent="0.2">
      <c r="F8369" s="25"/>
      <c r="G8369" s="26"/>
      <c r="H8369" s="26"/>
    </row>
    <row r="8370" spans="6:8" x14ac:dyDescent="0.2">
      <c r="F8370" s="25"/>
      <c r="G8370" s="26"/>
      <c r="H8370" s="26"/>
    </row>
    <row r="8371" spans="6:8" x14ac:dyDescent="0.2">
      <c r="F8371" s="25"/>
      <c r="G8371" s="26"/>
      <c r="H8371" s="26"/>
    </row>
    <row r="8372" spans="6:8" x14ac:dyDescent="0.2">
      <c r="F8372" s="25"/>
      <c r="G8372" s="26"/>
      <c r="H8372" s="26"/>
    </row>
    <row r="8373" spans="6:8" x14ac:dyDescent="0.2">
      <c r="F8373" s="25"/>
      <c r="G8373" s="26"/>
      <c r="H8373" s="26"/>
    </row>
    <row r="8374" spans="6:8" x14ac:dyDescent="0.2">
      <c r="F8374" s="25"/>
      <c r="G8374" s="26"/>
      <c r="H8374" s="26"/>
    </row>
    <row r="8375" spans="6:8" x14ac:dyDescent="0.2">
      <c r="F8375" s="25"/>
      <c r="G8375" s="26"/>
      <c r="H8375" s="26"/>
    </row>
    <row r="8376" spans="6:8" x14ac:dyDescent="0.2">
      <c r="F8376" s="25"/>
      <c r="G8376" s="26"/>
      <c r="H8376" s="26"/>
    </row>
    <row r="8377" spans="6:8" x14ac:dyDescent="0.2">
      <c r="F8377" s="25"/>
      <c r="G8377" s="26"/>
      <c r="H8377" s="26"/>
    </row>
    <row r="8378" spans="6:8" x14ac:dyDescent="0.2">
      <c r="F8378" s="25"/>
      <c r="G8378" s="26"/>
      <c r="H8378" s="26"/>
    </row>
    <row r="8379" spans="6:8" x14ac:dyDescent="0.2">
      <c r="F8379" s="25"/>
      <c r="G8379" s="26"/>
      <c r="H8379" s="26"/>
    </row>
    <row r="8380" spans="6:8" x14ac:dyDescent="0.2">
      <c r="F8380" s="25"/>
      <c r="G8380" s="26"/>
      <c r="H8380" s="26"/>
    </row>
    <row r="8381" spans="6:8" x14ac:dyDescent="0.2">
      <c r="F8381" s="25"/>
      <c r="G8381" s="26"/>
      <c r="H8381" s="26"/>
    </row>
    <row r="8382" spans="6:8" x14ac:dyDescent="0.2">
      <c r="F8382" s="25"/>
      <c r="G8382" s="26"/>
      <c r="H8382" s="26"/>
    </row>
    <row r="8383" spans="6:8" x14ac:dyDescent="0.2">
      <c r="F8383" s="25"/>
      <c r="G8383" s="26"/>
      <c r="H8383" s="26"/>
    </row>
    <row r="8384" spans="6:8" x14ac:dyDescent="0.2">
      <c r="F8384" s="25"/>
      <c r="G8384" s="26"/>
      <c r="H8384" s="26"/>
    </row>
    <row r="8385" spans="6:8" x14ac:dyDescent="0.2">
      <c r="F8385" s="25"/>
      <c r="G8385" s="26"/>
      <c r="H8385" s="26"/>
    </row>
    <row r="8386" spans="6:8" x14ac:dyDescent="0.2">
      <c r="F8386" s="25"/>
      <c r="G8386" s="26"/>
      <c r="H8386" s="26"/>
    </row>
    <row r="8387" spans="6:8" x14ac:dyDescent="0.2">
      <c r="F8387" s="25"/>
      <c r="G8387" s="26"/>
      <c r="H8387" s="26"/>
    </row>
    <row r="8388" spans="6:8" x14ac:dyDescent="0.2">
      <c r="F8388" s="25"/>
      <c r="G8388" s="26"/>
      <c r="H8388" s="26"/>
    </row>
    <row r="8389" spans="6:8" x14ac:dyDescent="0.2">
      <c r="F8389" s="25"/>
      <c r="G8389" s="26"/>
      <c r="H8389" s="26"/>
    </row>
    <row r="8390" spans="6:8" x14ac:dyDescent="0.2">
      <c r="F8390" s="25"/>
      <c r="G8390" s="26"/>
      <c r="H8390" s="26"/>
    </row>
    <row r="8391" spans="6:8" x14ac:dyDescent="0.2">
      <c r="F8391" s="25"/>
      <c r="G8391" s="26"/>
      <c r="H8391" s="26"/>
    </row>
    <row r="8392" spans="6:8" x14ac:dyDescent="0.2">
      <c r="F8392" s="25"/>
      <c r="G8392" s="26"/>
      <c r="H8392" s="26"/>
    </row>
    <row r="8393" spans="6:8" x14ac:dyDescent="0.2">
      <c r="F8393" s="25"/>
      <c r="G8393" s="26"/>
      <c r="H8393" s="26"/>
    </row>
    <row r="8394" spans="6:8" x14ac:dyDescent="0.2">
      <c r="F8394" s="25"/>
      <c r="G8394" s="26"/>
      <c r="H8394" s="26"/>
    </row>
    <row r="8395" spans="6:8" x14ac:dyDescent="0.2">
      <c r="F8395" s="25"/>
      <c r="G8395" s="26"/>
      <c r="H8395" s="26"/>
    </row>
    <row r="8396" spans="6:8" x14ac:dyDescent="0.2">
      <c r="F8396" s="25"/>
      <c r="G8396" s="26"/>
      <c r="H8396" s="26"/>
    </row>
    <row r="8397" spans="6:8" x14ac:dyDescent="0.2">
      <c r="F8397" s="25"/>
      <c r="G8397" s="26"/>
      <c r="H8397" s="26"/>
    </row>
    <row r="8398" spans="6:8" x14ac:dyDescent="0.2">
      <c r="F8398" s="25"/>
      <c r="G8398" s="26"/>
      <c r="H8398" s="26"/>
    </row>
    <row r="8399" spans="6:8" x14ac:dyDescent="0.2">
      <c r="F8399" s="25"/>
      <c r="G8399" s="26"/>
      <c r="H8399" s="26"/>
    </row>
    <row r="8400" spans="6:8" x14ac:dyDescent="0.2">
      <c r="F8400" s="25"/>
      <c r="G8400" s="26"/>
      <c r="H8400" s="26"/>
    </row>
    <row r="8401" spans="6:8" x14ac:dyDescent="0.2">
      <c r="F8401" s="25"/>
      <c r="G8401" s="26"/>
      <c r="H8401" s="26"/>
    </row>
    <row r="8402" spans="6:8" x14ac:dyDescent="0.2">
      <c r="F8402" s="25"/>
      <c r="G8402" s="26"/>
      <c r="H8402" s="26"/>
    </row>
    <row r="8403" spans="6:8" x14ac:dyDescent="0.2">
      <c r="F8403" s="25"/>
      <c r="G8403" s="26"/>
      <c r="H8403" s="26"/>
    </row>
    <row r="8404" spans="6:8" x14ac:dyDescent="0.2">
      <c r="F8404" s="25"/>
      <c r="G8404" s="26"/>
      <c r="H8404" s="26"/>
    </row>
    <row r="8405" spans="6:8" x14ac:dyDescent="0.2">
      <c r="F8405" s="25"/>
      <c r="G8405" s="26"/>
      <c r="H8405" s="26"/>
    </row>
    <row r="8406" spans="6:8" x14ac:dyDescent="0.2">
      <c r="F8406" s="25"/>
      <c r="G8406" s="26"/>
      <c r="H8406" s="26"/>
    </row>
    <row r="8407" spans="6:8" x14ac:dyDescent="0.2">
      <c r="F8407" s="25"/>
      <c r="G8407" s="26"/>
      <c r="H8407" s="26"/>
    </row>
    <row r="8408" spans="6:8" x14ac:dyDescent="0.2">
      <c r="F8408" s="25"/>
      <c r="G8408" s="26"/>
      <c r="H8408" s="26"/>
    </row>
    <row r="8409" spans="6:8" x14ac:dyDescent="0.2">
      <c r="F8409" s="25"/>
      <c r="G8409" s="26"/>
      <c r="H8409" s="26"/>
    </row>
    <row r="8410" spans="6:8" x14ac:dyDescent="0.2">
      <c r="F8410" s="25"/>
      <c r="G8410" s="26"/>
      <c r="H8410" s="26"/>
    </row>
    <row r="8411" spans="6:8" x14ac:dyDescent="0.2">
      <c r="F8411" s="25"/>
      <c r="G8411" s="26"/>
      <c r="H8411" s="26"/>
    </row>
    <row r="8412" spans="6:8" x14ac:dyDescent="0.2">
      <c r="F8412" s="25"/>
      <c r="G8412" s="26"/>
      <c r="H8412" s="26"/>
    </row>
    <row r="8413" spans="6:8" x14ac:dyDescent="0.2">
      <c r="F8413" s="25"/>
      <c r="G8413" s="26"/>
      <c r="H8413" s="26"/>
    </row>
    <row r="8414" spans="6:8" x14ac:dyDescent="0.2">
      <c r="F8414" s="25"/>
      <c r="G8414" s="26"/>
      <c r="H8414" s="26"/>
    </row>
    <row r="8415" spans="6:8" x14ac:dyDescent="0.2">
      <c r="F8415" s="25"/>
      <c r="G8415" s="26"/>
      <c r="H8415" s="26"/>
    </row>
    <row r="8416" spans="6:8" x14ac:dyDescent="0.2">
      <c r="F8416" s="25"/>
      <c r="G8416" s="26"/>
      <c r="H8416" s="26"/>
    </row>
    <row r="8417" spans="6:8" x14ac:dyDescent="0.2">
      <c r="F8417" s="25"/>
      <c r="G8417" s="26"/>
      <c r="H8417" s="26"/>
    </row>
    <row r="8418" spans="6:8" x14ac:dyDescent="0.2">
      <c r="F8418" s="25"/>
      <c r="G8418" s="26"/>
      <c r="H8418" s="26"/>
    </row>
    <row r="8419" spans="6:8" x14ac:dyDescent="0.2">
      <c r="F8419" s="25"/>
      <c r="G8419" s="26"/>
      <c r="H8419" s="26"/>
    </row>
    <row r="8420" spans="6:8" x14ac:dyDescent="0.2">
      <c r="F8420" s="25"/>
      <c r="G8420" s="26"/>
      <c r="H8420" s="26"/>
    </row>
    <row r="8421" spans="6:8" x14ac:dyDescent="0.2">
      <c r="F8421" s="25"/>
      <c r="G8421" s="26"/>
      <c r="H8421" s="26"/>
    </row>
    <row r="8422" spans="6:8" x14ac:dyDescent="0.2">
      <c r="F8422" s="25"/>
      <c r="G8422" s="26"/>
      <c r="H8422" s="26"/>
    </row>
    <row r="8423" spans="6:8" x14ac:dyDescent="0.2">
      <c r="F8423" s="25"/>
      <c r="G8423" s="26"/>
      <c r="H8423" s="26"/>
    </row>
    <row r="8424" spans="6:8" x14ac:dyDescent="0.2">
      <c r="F8424" s="25"/>
      <c r="G8424" s="26"/>
      <c r="H8424" s="26"/>
    </row>
    <row r="8425" spans="6:8" x14ac:dyDescent="0.2">
      <c r="F8425" s="25"/>
      <c r="G8425" s="26"/>
      <c r="H8425" s="26"/>
    </row>
    <row r="8426" spans="6:8" x14ac:dyDescent="0.2">
      <c r="F8426" s="25"/>
      <c r="G8426" s="26"/>
      <c r="H8426" s="26"/>
    </row>
    <row r="8427" spans="6:8" x14ac:dyDescent="0.2">
      <c r="F8427" s="25"/>
      <c r="G8427" s="26"/>
      <c r="H8427" s="26"/>
    </row>
    <row r="8428" spans="6:8" x14ac:dyDescent="0.2">
      <c r="F8428" s="25"/>
      <c r="G8428" s="26"/>
      <c r="H8428" s="26"/>
    </row>
    <row r="8429" spans="6:8" x14ac:dyDescent="0.2">
      <c r="F8429" s="25"/>
      <c r="G8429" s="26"/>
      <c r="H8429" s="26"/>
    </row>
    <row r="8430" spans="6:8" x14ac:dyDescent="0.2">
      <c r="F8430" s="25"/>
      <c r="G8430" s="26"/>
      <c r="H8430" s="26"/>
    </row>
    <row r="8431" spans="6:8" x14ac:dyDescent="0.2">
      <c r="F8431" s="25"/>
      <c r="G8431" s="26"/>
      <c r="H8431" s="26"/>
    </row>
    <row r="8432" spans="6:8" x14ac:dyDescent="0.2">
      <c r="F8432" s="25"/>
      <c r="G8432" s="26"/>
      <c r="H8432" s="26"/>
    </row>
    <row r="8433" spans="6:8" x14ac:dyDescent="0.2">
      <c r="F8433" s="25"/>
      <c r="G8433" s="26"/>
      <c r="H8433" s="26"/>
    </row>
    <row r="8434" spans="6:8" x14ac:dyDescent="0.2">
      <c r="F8434" s="25"/>
      <c r="G8434" s="26"/>
      <c r="H8434" s="26"/>
    </row>
    <row r="8435" spans="6:8" x14ac:dyDescent="0.2">
      <c r="F8435" s="25"/>
      <c r="G8435" s="26"/>
      <c r="H8435" s="26"/>
    </row>
    <row r="8436" spans="6:8" x14ac:dyDescent="0.2">
      <c r="F8436" s="25"/>
      <c r="G8436" s="26"/>
      <c r="H8436" s="26"/>
    </row>
    <row r="8437" spans="6:8" x14ac:dyDescent="0.2">
      <c r="F8437" s="25"/>
      <c r="G8437" s="26"/>
      <c r="H8437" s="26"/>
    </row>
    <row r="8438" spans="6:8" x14ac:dyDescent="0.2">
      <c r="F8438" s="25"/>
      <c r="G8438" s="26"/>
      <c r="H8438" s="26"/>
    </row>
    <row r="8439" spans="6:8" x14ac:dyDescent="0.2">
      <c r="F8439" s="25"/>
      <c r="G8439" s="26"/>
      <c r="H8439" s="26"/>
    </row>
    <row r="8440" spans="6:8" x14ac:dyDescent="0.2">
      <c r="F8440" s="25"/>
      <c r="G8440" s="26"/>
      <c r="H8440" s="26"/>
    </row>
    <row r="8441" spans="6:8" x14ac:dyDescent="0.2">
      <c r="F8441" s="25"/>
      <c r="G8441" s="26"/>
      <c r="H8441" s="26"/>
    </row>
    <row r="8442" spans="6:8" x14ac:dyDescent="0.2">
      <c r="F8442" s="25"/>
      <c r="G8442" s="26"/>
      <c r="H8442" s="26"/>
    </row>
    <row r="8443" spans="6:8" x14ac:dyDescent="0.2">
      <c r="F8443" s="25"/>
      <c r="G8443" s="26"/>
      <c r="H8443" s="26"/>
    </row>
    <row r="8444" spans="6:8" x14ac:dyDescent="0.2">
      <c r="F8444" s="25"/>
      <c r="G8444" s="26"/>
      <c r="H8444" s="26"/>
    </row>
    <row r="8445" spans="6:8" x14ac:dyDescent="0.2">
      <c r="F8445" s="25"/>
      <c r="G8445" s="26"/>
      <c r="H8445" s="26"/>
    </row>
    <row r="8446" spans="6:8" x14ac:dyDescent="0.2">
      <c r="F8446" s="25"/>
      <c r="G8446" s="26"/>
      <c r="H8446" s="26"/>
    </row>
    <row r="8447" spans="6:8" x14ac:dyDescent="0.2">
      <c r="F8447" s="25"/>
      <c r="G8447" s="26"/>
      <c r="H8447" s="26"/>
    </row>
    <row r="8448" spans="6:8" x14ac:dyDescent="0.2">
      <c r="F8448" s="25"/>
      <c r="G8448" s="26"/>
      <c r="H8448" s="26"/>
    </row>
    <row r="8449" spans="6:8" x14ac:dyDescent="0.2">
      <c r="F8449" s="25"/>
      <c r="G8449" s="26"/>
      <c r="H8449" s="26"/>
    </row>
    <row r="8450" spans="6:8" x14ac:dyDescent="0.2">
      <c r="F8450" s="25"/>
      <c r="G8450" s="26"/>
      <c r="H8450" s="26"/>
    </row>
    <row r="8451" spans="6:8" x14ac:dyDescent="0.2">
      <c r="F8451" s="25"/>
      <c r="G8451" s="26"/>
      <c r="H8451" s="26"/>
    </row>
    <row r="8452" spans="6:8" x14ac:dyDescent="0.2">
      <c r="F8452" s="25"/>
      <c r="G8452" s="26"/>
      <c r="H8452" s="26"/>
    </row>
    <row r="8453" spans="6:8" x14ac:dyDescent="0.2">
      <c r="F8453" s="25"/>
      <c r="G8453" s="26"/>
      <c r="H8453" s="26"/>
    </row>
    <row r="8454" spans="6:8" x14ac:dyDescent="0.2">
      <c r="F8454" s="25"/>
      <c r="G8454" s="26"/>
      <c r="H8454" s="26"/>
    </row>
    <row r="8455" spans="6:8" x14ac:dyDescent="0.2">
      <c r="F8455" s="25"/>
      <c r="G8455" s="26"/>
      <c r="H8455" s="26"/>
    </row>
    <row r="8456" spans="6:8" x14ac:dyDescent="0.2">
      <c r="F8456" s="25"/>
      <c r="G8456" s="26"/>
      <c r="H8456" s="26"/>
    </row>
    <row r="8457" spans="6:8" x14ac:dyDescent="0.2">
      <c r="F8457" s="25"/>
      <c r="G8457" s="26"/>
      <c r="H8457" s="26"/>
    </row>
    <row r="8458" spans="6:8" x14ac:dyDescent="0.2">
      <c r="F8458" s="25"/>
      <c r="G8458" s="26"/>
      <c r="H8458" s="26"/>
    </row>
    <row r="8459" spans="6:8" x14ac:dyDescent="0.2">
      <c r="F8459" s="25"/>
      <c r="G8459" s="26"/>
      <c r="H8459" s="26"/>
    </row>
    <row r="8460" spans="6:8" x14ac:dyDescent="0.2">
      <c r="F8460" s="25"/>
      <c r="G8460" s="26"/>
      <c r="H8460" s="26"/>
    </row>
    <row r="8461" spans="6:8" x14ac:dyDescent="0.2">
      <c r="F8461" s="25"/>
      <c r="G8461" s="26"/>
      <c r="H8461" s="26"/>
    </row>
    <row r="8462" spans="6:8" x14ac:dyDescent="0.2">
      <c r="F8462" s="25"/>
      <c r="G8462" s="26"/>
      <c r="H8462" s="26"/>
    </row>
    <row r="8463" spans="6:8" x14ac:dyDescent="0.2">
      <c r="F8463" s="25"/>
      <c r="G8463" s="26"/>
      <c r="H8463" s="26"/>
    </row>
    <row r="8464" spans="6:8" x14ac:dyDescent="0.2">
      <c r="F8464" s="25"/>
      <c r="G8464" s="26"/>
      <c r="H8464" s="26"/>
    </row>
    <row r="8465" spans="6:8" x14ac:dyDescent="0.2">
      <c r="F8465" s="25"/>
      <c r="G8465" s="26"/>
      <c r="H8465" s="26"/>
    </row>
    <row r="8466" spans="6:8" x14ac:dyDescent="0.2">
      <c r="F8466" s="25"/>
      <c r="G8466" s="26"/>
      <c r="H8466" s="26"/>
    </row>
    <row r="8467" spans="6:8" x14ac:dyDescent="0.2">
      <c r="F8467" s="25"/>
      <c r="G8467" s="26"/>
      <c r="H8467" s="26"/>
    </row>
    <row r="8468" spans="6:8" x14ac:dyDescent="0.2">
      <c r="F8468" s="25"/>
      <c r="G8468" s="26"/>
      <c r="H8468" s="26"/>
    </row>
    <row r="8469" spans="6:8" x14ac:dyDescent="0.2">
      <c r="F8469" s="25"/>
      <c r="G8469" s="26"/>
      <c r="H8469" s="26"/>
    </row>
    <row r="8470" spans="6:8" x14ac:dyDescent="0.2">
      <c r="F8470" s="25"/>
      <c r="G8470" s="26"/>
      <c r="H8470" s="26"/>
    </row>
    <row r="8471" spans="6:8" x14ac:dyDescent="0.2">
      <c r="F8471" s="25"/>
      <c r="G8471" s="26"/>
      <c r="H8471" s="26"/>
    </row>
    <row r="8472" spans="6:8" x14ac:dyDescent="0.2">
      <c r="F8472" s="25"/>
      <c r="G8472" s="26"/>
      <c r="H8472" s="26"/>
    </row>
    <row r="8473" spans="6:8" x14ac:dyDescent="0.2">
      <c r="F8473" s="25"/>
      <c r="G8473" s="26"/>
      <c r="H8473" s="26"/>
    </row>
    <row r="8474" spans="6:8" x14ac:dyDescent="0.2">
      <c r="F8474" s="25"/>
      <c r="G8474" s="26"/>
      <c r="H8474" s="26"/>
    </row>
    <row r="8475" spans="6:8" x14ac:dyDescent="0.2">
      <c r="F8475" s="25"/>
      <c r="G8475" s="26"/>
      <c r="H8475" s="26"/>
    </row>
    <row r="8476" spans="6:8" x14ac:dyDescent="0.2">
      <c r="F8476" s="25"/>
      <c r="G8476" s="26"/>
      <c r="H8476" s="26"/>
    </row>
    <row r="8477" spans="6:8" x14ac:dyDescent="0.2">
      <c r="F8477" s="25"/>
      <c r="G8477" s="26"/>
      <c r="H8477" s="26"/>
    </row>
    <row r="8478" spans="6:8" x14ac:dyDescent="0.2">
      <c r="F8478" s="25"/>
      <c r="G8478" s="26"/>
      <c r="H8478" s="26"/>
    </row>
    <row r="8479" spans="6:8" x14ac:dyDescent="0.2">
      <c r="F8479" s="25"/>
      <c r="G8479" s="26"/>
      <c r="H8479" s="26"/>
    </row>
    <row r="8480" spans="6:8" x14ac:dyDescent="0.2">
      <c r="F8480" s="25"/>
      <c r="G8480" s="26"/>
      <c r="H8480" s="26"/>
    </row>
    <row r="8481" spans="6:8" x14ac:dyDescent="0.2">
      <c r="F8481" s="25"/>
      <c r="G8481" s="26"/>
      <c r="H8481" s="26"/>
    </row>
    <row r="8482" spans="6:8" x14ac:dyDescent="0.2">
      <c r="F8482" s="25"/>
      <c r="G8482" s="26"/>
      <c r="H8482" s="26"/>
    </row>
    <row r="8483" spans="6:8" x14ac:dyDescent="0.2">
      <c r="F8483" s="25"/>
      <c r="G8483" s="26"/>
      <c r="H8483" s="26"/>
    </row>
    <row r="8484" spans="6:8" x14ac:dyDescent="0.2">
      <c r="F8484" s="25"/>
      <c r="G8484" s="26"/>
      <c r="H8484" s="26"/>
    </row>
    <row r="8485" spans="6:8" x14ac:dyDescent="0.2">
      <c r="F8485" s="25"/>
      <c r="G8485" s="26"/>
      <c r="H8485" s="26"/>
    </row>
    <row r="8486" spans="6:8" x14ac:dyDescent="0.2">
      <c r="F8486" s="25"/>
      <c r="G8486" s="26"/>
      <c r="H8486" s="26"/>
    </row>
    <row r="8487" spans="6:8" x14ac:dyDescent="0.2">
      <c r="F8487" s="25"/>
      <c r="G8487" s="26"/>
      <c r="H8487" s="26"/>
    </row>
    <row r="8488" spans="6:8" x14ac:dyDescent="0.2">
      <c r="F8488" s="25"/>
      <c r="G8488" s="26"/>
      <c r="H8488" s="26"/>
    </row>
    <row r="8489" spans="6:8" x14ac:dyDescent="0.2">
      <c r="F8489" s="25"/>
      <c r="G8489" s="26"/>
      <c r="H8489" s="26"/>
    </row>
    <row r="8490" spans="6:8" x14ac:dyDescent="0.2">
      <c r="F8490" s="25"/>
      <c r="G8490" s="26"/>
      <c r="H8490" s="26"/>
    </row>
    <row r="8491" spans="6:8" x14ac:dyDescent="0.2">
      <c r="F8491" s="25"/>
      <c r="G8491" s="26"/>
      <c r="H8491" s="26"/>
    </row>
    <row r="8492" spans="6:8" x14ac:dyDescent="0.2">
      <c r="F8492" s="25"/>
      <c r="G8492" s="26"/>
      <c r="H8492" s="26"/>
    </row>
    <row r="8493" spans="6:8" x14ac:dyDescent="0.2">
      <c r="F8493" s="25"/>
      <c r="G8493" s="26"/>
      <c r="H8493" s="26"/>
    </row>
    <row r="8494" spans="6:8" x14ac:dyDescent="0.2">
      <c r="F8494" s="25"/>
      <c r="G8494" s="26"/>
      <c r="H8494" s="26"/>
    </row>
    <row r="8495" spans="6:8" x14ac:dyDescent="0.2">
      <c r="F8495" s="25"/>
      <c r="G8495" s="26"/>
      <c r="H8495" s="26"/>
    </row>
    <row r="8496" spans="6:8" x14ac:dyDescent="0.2">
      <c r="F8496" s="25"/>
      <c r="G8496" s="26"/>
      <c r="H8496" s="26"/>
    </row>
    <row r="8497" spans="6:8" x14ac:dyDescent="0.2">
      <c r="F8497" s="25"/>
      <c r="G8497" s="26"/>
      <c r="H8497" s="26"/>
    </row>
    <row r="8498" spans="6:8" x14ac:dyDescent="0.2">
      <c r="F8498" s="25"/>
      <c r="G8498" s="26"/>
      <c r="H8498" s="26"/>
    </row>
    <row r="8499" spans="6:8" x14ac:dyDescent="0.2">
      <c r="F8499" s="25"/>
      <c r="G8499" s="26"/>
      <c r="H8499" s="26"/>
    </row>
    <row r="8500" spans="6:8" x14ac:dyDescent="0.2">
      <c r="F8500" s="25"/>
      <c r="G8500" s="26"/>
      <c r="H8500" s="26"/>
    </row>
    <row r="8501" spans="6:8" x14ac:dyDescent="0.2">
      <c r="F8501" s="25"/>
      <c r="G8501" s="26"/>
      <c r="H8501" s="26"/>
    </row>
    <row r="8502" spans="6:8" x14ac:dyDescent="0.2">
      <c r="F8502" s="25"/>
      <c r="G8502" s="26"/>
      <c r="H8502" s="26"/>
    </row>
    <row r="8503" spans="6:8" x14ac:dyDescent="0.2">
      <c r="F8503" s="25"/>
      <c r="G8503" s="26"/>
      <c r="H8503" s="26"/>
    </row>
    <row r="8504" spans="6:8" x14ac:dyDescent="0.2">
      <c r="F8504" s="25"/>
      <c r="G8504" s="26"/>
      <c r="H8504" s="26"/>
    </row>
    <row r="8505" spans="6:8" x14ac:dyDescent="0.2">
      <c r="F8505" s="25"/>
      <c r="G8505" s="26"/>
      <c r="H8505" s="26"/>
    </row>
    <row r="8506" spans="6:8" x14ac:dyDescent="0.2">
      <c r="F8506" s="25"/>
      <c r="G8506" s="26"/>
      <c r="H8506" s="26"/>
    </row>
    <row r="8507" spans="6:8" x14ac:dyDescent="0.2">
      <c r="F8507" s="25"/>
      <c r="G8507" s="26"/>
      <c r="H8507" s="26"/>
    </row>
    <row r="8508" spans="6:8" x14ac:dyDescent="0.2">
      <c r="F8508" s="25"/>
      <c r="G8508" s="26"/>
      <c r="H8508" s="26"/>
    </row>
    <row r="8509" spans="6:8" x14ac:dyDescent="0.2">
      <c r="F8509" s="25"/>
      <c r="G8509" s="26"/>
      <c r="H8509" s="26"/>
    </row>
    <row r="8510" spans="6:8" x14ac:dyDescent="0.2">
      <c r="F8510" s="25"/>
      <c r="G8510" s="26"/>
      <c r="H8510" s="26"/>
    </row>
    <row r="8511" spans="6:8" x14ac:dyDescent="0.2">
      <c r="F8511" s="25"/>
      <c r="G8511" s="26"/>
      <c r="H8511" s="26"/>
    </row>
    <row r="8512" spans="6:8" x14ac:dyDescent="0.2">
      <c r="F8512" s="25"/>
      <c r="G8512" s="26"/>
      <c r="H8512" s="26"/>
    </row>
    <row r="8513" spans="6:8" x14ac:dyDescent="0.2">
      <c r="F8513" s="25"/>
      <c r="G8513" s="26"/>
      <c r="H8513" s="26"/>
    </row>
    <row r="8514" spans="6:8" x14ac:dyDescent="0.2">
      <c r="F8514" s="25"/>
      <c r="G8514" s="26"/>
      <c r="H8514" s="26"/>
    </row>
    <row r="8515" spans="6:8" x14ac:dyDescent="0.2">
      <c r="F8515" s="25"/>
      <c r="G8515" s="26"/>
      <c r="H8515" s="26"/>
    </row>
    <row r="8516" spans="6:8" x14ac:dyDescent="0.2">
      <c r="F8516" s="25"/>
      <c r="G8516" s="26"/>
      <c r="H8516" s="26"/>
    </row>
    <row r="8517" spans="6:8" x14ac:dyDescent="0.2">
      <c r="F8517" s="25"/>
      <c r="G8517" s="26"/>
      <c r="H8517" s="26"/>
    </row>
    <row r="8518" spans="6:8" x14ac:dyDescent="0.2">
      <c r="F8518" s="25"/>
      <c r="G8518" s="26"/>
      <c r="H8518" s="26"/>
    </row>
    <row r="8519" spans="6:8" x14ac:dyDescent="0.2">
      <c r="F8519" s="25"/>
      <c r="G8519" s="26"/>
      <c r="H8519" s="26"/>
    </row>
    <row r="8520" spans="6:8" x14ac:dyDescent="0.2">
      <c r="F8520" s="25"/>
      <c r="G8520" s="26"/>
      <c r="H8520" s="26"/>
    </row>
    <row r="8521" spans="6:8" x14ac:dyDescent="0.2">
      <c r="F8521" s="25"/>
      <c r="G8521" s="26"/>
      <c r="H8521" s="26"/>
    </row>
    <row r="8522" spans="6:8" x14ac:dyDescent="0.2">
      <c r="F8522" s="25"/>
      <c r="G8522" s="26"/>
      <c r="H8522" s="26"/>
    </row>
    <row r="8523" spans="6:8" x14ac:dyDescent="0.2">
      <c r="F8523" s="25"/>
      <c r="G8523" s="26"/>
      <c r="H8523" s="26"/>
    </row>
    <row r="8524" spans="6:8" x14ac:dyDescent="0.2">
      <c r="F8524" s="25"/>
      <c r="G8524" s="26"/>
      <c r="H8524" s="26"/>
    </row>
    <row r="8525" spans="6:8" x14ac:dyDescent="0.2">
      <c r="F8525" s="25"/>
      <c r="G8525" s="26"/>
      <c r="H8525" s="26"/>
    </row>
    <row r="8526" spans="6:8" x14ac:dyDescent="0.2">
      <c r="F8526" s="25"/>
      <c r="G8526" s="26"/>
      <c r="H8526" s="26"/>
    </row>
    <row r="8527" spans="6:8" x14ac:dyDescent="0.2">
      <c r="F8527" s="25"/>
      <c r="G8527" s="26"/>
      <c r="H8527" s="26"/>
    </row>
    <row r="8528" spans="6:8" x14ac:dyDescent="0.2">
      <c r="F8528" s="25"/>
      <c r="G8528" s="26"/>
      <c r="H8528" s="26"/>
    </row>
    <row r="8529" spans="6:8" x14ac:dyDescent="0.2">
      <c r="F8529" s="25"/>
      <c r="G8529" s="26"/>
      <c r="H8529" s="26"/>
    </row>
    <row r="8530" spans="6:8" x14ac:dyDescent="0.2">
      <c r="F8530" s="25"/>
      <c r="G8530" s="26"/>
      <c r="H8530" s="26"/>
    </row>
    <row r="8531" spans="6:8" x14ac:dyDescent="0.2">
      <c r="F8531" s="25"/>
      <c r="G8531" s="26"/>
      <c r="H8531" s="26"/>
    </row>
    <row r="8532" spans="6:8" x14ac:dyDescent="0.2">
      <c r="F8532" s="25"/>
      <c r="G8532" s="26"/>
      <c r="H8532" s="26"/>
    </row>
    <row r="8533" spans="6:8" x14ac:dyDescent="0.2">
      <c r="F8533" s="25"/>
      <c r="G8533" s="26"/>
      <c r="H8533" s="26"/>
    </row>
    <row r="8534" spans="6:8" x14ac:dyDescent="0.2">
      <c r="F8534" s="25"/>
      <c r="G8534" s="26"/>
      <c r="H8534" s="26"/>
    </row>
    <row r="8535" spans="6:8" x14ac:dyDescent="0.2">
      <c r="F8535" s="25"/>
      <c r="G8535" s="26"/>
      <c r="H8535" s="26"/>
    </row>
    <row r="8536" spans="6:8" x14ac:dyDescent="0.2">
      <c r="F8536" s="25"/>
      <c r="G8536" s="26"/>
      <c r="H8536" s="26"/>
    </row>
    <row r="8537" spans="6:8" x14ac:dyDescent="0.2">
      <c r="F8537" s="25"/>
      <c r="G8537" s="26"/>
      <c r="H8537" s="26"/>
    </row>
    <row r="8538" spans="6:8" x14ac:dyDescent="0.2">
      <c r="F8538" s="25"/>
      <c r="G8538" s="26"/>
      <c r="H8538" s="26"/>
    </row>
    <row r="8539" spans="6:8" x14ac:dyDescent="0.2">
      <c r="F8539" s="25"/>
      <c r="G8539" s="26"/>
      <c r="H8539" s="26"/>
    </row>
    <row r="8540" spans="6:8" x14ac:dyDescent="0.2">
      <c r="F8540" s="25"/>
      <c r="G8540" s="26"/>
      <c r="H8540" s="26"/>
    </row>
    <row r="8541" spans="6:8" x14ac:dyDescent="0.2">
      <c r="F8541" s="25"/>
      <c r="G8541" s="26"/>
      <c r="H8541" s="26"/>
    </row>
    <row r="8542" spans="6:8" x14ac:dyDescent="0.2">
      <c r="F8542" s="25"/>
      <c r="G8542" s="26"/>
      <c r="H8542" s="26"/>
    </row>
    <row r="8543" spans="6:8" x14ac:dyDescent="0.2">
      <c r="F8543" s="25"/>
      <c r="G8543" s="26"/>
      <c r="H8543" s="26"/>
    </row>
    <row r="8544" spans="6:8" x14ac:dyDescent="0.2">
      <c r="F8544" s="25"/>
      <c r="G8544" s="26"/>
      <c r="H8544" s="26"/>
    </row>
    <row r="8545" spans="6:8" x14ac:dyDescent="0.2">
      <c r="F8545" s="25"/>
      <c r="G8545" s="26"/>
      <c r="H8545" s="26"/>
    </row>
    <row r="8546" spans="6:8" x14ac:dyDescent="0.2">
      <c r="F8546" s="25"/>
      <c r="G8546" s="26"/>
      <c r="H8546" s="26"/>
    </row>
    <row r="8547" spans="6:8" x14ac:dyDescent="0.2">
      <c r="F8547" s="25"/>
      <c r="G8547" s="26"/>
      <c r="H8547" s="26"/>
    </row>
    <row r="8548" spans="6:8" x14ac:dyDescent="0.2">
      <c r="F8548" s="25"/>
      <c r="G8548" s="26"/>
      <c r="H8548" s="26"/>
    </row>
    <row r="8549" spans="6:8" x14ac:dyDescent="0.2">
      <c r="F8549" s="25"/>
      <c r="G8549" s="26"/>
      <c r="H8549" s="26"/>
    </row>
    <row r="8550" spans="6:8" x14ac:dyDescent="0.2">
      <c r="F8550" s="25"/>
      <c r="G8550" s="26"/>
      <c r="H8550" s="26"/>
    </row>
    <row r="8551" spans="6:8" x14ac:dyDescent="0.2">
      <c r="F8551" s="25"/>
      <c r="G8551" s="26"/>
      <c r="H8551" s="26"/>
    </row>
    <row r="8552" spans="6:8" x14ac:dyDescent="0.2">
      <c r="F8552" s="25"/>
      <c r="G8552" s="26"/>
      <c r="H8552" s="26"/>
    </row>
    <row r="8553" spans="6:8" x14ac:dyDescent="0.2">
      <c r="F8553" s="25"/>
      <c r="G8553" s="26"/>
      <c r="H8553" s="26"/>
    </row>
    <row r="8554" spans="6:8" x14ac:dyDescent="0.2">
      <c r="F8554" s="25"/>
      <c r="G8554" s="26"/>
      <c r="H8554" s="26"/>
    </row>
    <row r="8555" spans="6:8" x14ac:dyDescent="0.2">
      <c r="F8555" s="25"/>
      <c r="G8555" s="26"/>
      <c r="H8555" s="26"/>
    </row>
    <row r="8556" spans="6:8" x14ac:dyDescent="0.2">
      <c r="F8556" s="25"/>
      <c r="G8556" s="26"/>
      <c r="H8556" s="26"/>
    </row>
    <row r="8557" spans="6:8" x14ac:dyDescent="0.2">
      <c r="F8557" s="25"/>
      <c r="G8557" s="26"/>
      <c r="H8557" s="26"/>
    </row>
    <row r="8558" spans="6:8" x14ac:dyDescent="0.2">
      <c r="F8558" s="25"/>
      <c r="G8558" s="26"/>
      <c r="H8558" s="26"/>
    </row>
    <row r="8559" spans="6:8" x14ac:dyDescent="0.2">
      <c r="F8559" s="25"/>
      <c r="G8559" s="26"/>
      <c r="H8559" s="26"/>
    </row>
    <row r="8560" spans="6:8" x14ac:dyDescent="0.2">
      <c r="F8560" s="25"/>
      <c r="G8560" s="26"/>
      <c r="H8560" s="26"/>
    </row>
    <row r="8561" spans="6:8" x14ac:dyDescent="0.2">
      <c r="F8561" s="25"/>
      <c r="G8561" s="26"/>
      <c r="H8561" s="26"/>
    </row>
    <row r="8562" spans="6:8" x14ac:dyDescent="0.2">
      <c r="F8562" s="25"/>
      <c r="G8562" s="26"/>
      <c r="H8562" s="26"/>
    </row>
    <row r="8563" spans="6:8" x14ac:dyDescent="0.2">
      <c r="F8563" s="25"/>
      <c r="G8563" s="26"/>
      <c r="H8563" s="26"/>
    </row>
    <row r="8564" spans="6:8" x14ac:dyDescent="0.2">
      <c r="F8564" s="25"/>
      <c r="G8564" s="26"/>
      <c r="H8564" s="26"/>
    </row>
    <row r="8565" spans="6:8" x14ac:dyDescent="0.2">
      <c r="F8565" s="25"/>
      <c r="G8565" s="26"/>
      <c r="H8565" s="26"/>
    </row>
    <row r="8566" spans="6:8" x14ac:dyDescent="0.2">
      <c r="F8566" s="25"/>
      <c r="G8566" s="26"/>
      <c r="H8566" s="26"/>
    </row>
    <row r="8567" spans="6:8" x14ac:dyDescent="0.2">
      <c r="F8567" s="25"/>
      <c r="G8567" s="26"/>
      <c r="H8567" s="26"/>
    </row>
    <row r="8568" spans="6:8" x14ac:dyDescent="0.2">
      <c r="F8568" s="25"/>
      <c r="G8568" s="26"/>
      <c r="H8568" s="26"/>
    </row>
    <row r="8569" spans="6:8" x14ac:dyDescent="0.2">
      <c r="F8569" s="25"/>
      <c r="G8569" s="26"/>
      <c r="H8569" s="26"/>
    </row>
    <row r="8570" spans="6:8" x14ac:dyDescent="0.2">
      <c r="F8570" s="25"/>
      <c r="G8570" s="26"/>
      <c r="H8570" s="26"/>
    </row>
    <row r="8571" spans="6:8" x14ac:dyDescent="0.2">
      <c r="F8571" s="25"/>
      <c r="G8571" s="26"/>
      <c r="H8571" s="26"/>
    </row>
    <row r="8572" spans="6:8" x14ac:dyDescent="0.2">
      <c r="F8572" s="25"/>
      <c r="G8572" s="26"/>
      <c r="H8572" s="26"/>
    </row>
    <row r="8573" spans="6:8" x14ac:dyDescent="0.2">
      <c r="F8573" s="25"/>
      <c r="G8573" s="26"/>
      <c r="H8573" s="26"/>
    </row>
    <row r="8574" spans="6:8" x14ac:dyDescent="0.2">
      <c r="F8574" s="25"/>
      <c r="G8574" s="26"/>
      <c r="H8574" s="26"/>
    </row>
    <row r="8575" spans="6:8" x14ac:dyDescent="0.2">
      <c r="F8575" s="25"/>
      <c r="G8575" s="26"/>
      <c r="H8575" s="26"/>
    </row>
    <row r="8576" spans="6:8" x14ac:dyDescent="0.2">
      <c r="F8576" s="25"/>
      <c r="G8576" s="26"/>
      <c r="H8576" s="26"/>
    </row>
    <row r="8577" spans="6:8" x14ac:dyDescent="0.2">
      <c r="F8577" s="25"/>
      <c r="G8577" s="26"/>
      <c r="H8577" s="26"/>
    </row>
    <row r="8578" spans="6:8" x14ac:dyDescent="0.2">
      <c r="F8578" s="25"/>
      <c r="G8578" s="26"/>
      <c r="H8578" s="26"/>
    </row>
    <row r="8579" spans="6:8" x14ac:dyDescent="0.2">
      <c r="F8579" s="25"/>
      <c r="G8579" s="26"/>
      <c r="H8579" s="26"/>
    </row>
    <row r="8580" spans="6:8" x14ac:dyDescent="0.2">
      <c r="F8580" s="25"/>
      <c r="G8580" s="26"/>
      <c r="H8580" s="26"/>
    </row>
    <row r="8581" spans="6:8" x14ac:dyDescent="0.2">
      <c r="F8581" s="25"/>
      <c r="G8581" s="26"/>
      <c r="H8581" s="26"/>
    </row>
    <row r="8582" spans="6:8" x14ac:dyDescent="0.2">
      <c r="F8582" s="25"/>
      <c r="G8582" s="26"/>
      <c r="H8582" s="26"/>
    </row>
    <row r="8583" spans="6:8" x14ac:dyDescent="0.2">
      <c r="F8583" s="25"/>
      <c r="G8583" s="26"/>
      <c r="H8583" s="26"/>
    </row>
    <row r="8584" spans="6:8" x14ac:dyDescent="0.2">
      <c r="F8584" s="25"/>
      <c r="G8584" s="26"/>
      <c r="H8584" s="26"/>
    </row>
    <row r="8585" spans="6:8" x14ac:dyDescent="0.2">
      <c r="F8585" s="25"/>
      <c r="G8585" s="26"/>
      <c r="H8585" s="26"/>
    </row>
    <row r="8586" spans="6:8" x14ac:dyDescent="0.2">
      <c r="F8586" s="25"/>
      <c r="G8586" s="26"/>
      <c r="H8586" s="26"/>
    </row>
    <row r="8587" spans="6:8" x14ac:dyDescent="0.2">
      <c r="F8587" s="25"/>
      <c r="G8587" s="26"/>
      <c r="H8587" s="26"/>
    </row>
    <row r="8588" spans="6:8" x14ac:dyDescent="0.2">
      <c r="F8588" s="25"/>
      <c r="G8588" s="26"/>
      <c r="H8588" s="26"/>
    </row>
    <row r="8589" spans="6:8" x14ac:dyDescent="0.2">
      <c r="F8589" s="25"/>
      <c r="G8589" s="26"/>
      <c r="H8589" s="26"/>
    </row>
    <row r="8590" spans="6:8" x14ac:dyDescent="0.2">
      <c r="F8590" s="25"/>
      <c r="G8590" s="26"/>
      <c r="H8590" s="26"/>
    </row>
    <row r="8591" spans="6:8" x14ac:dyDescent="0.2">
      <c r="F8591" s="25"/>
      <c r="G8591" s="26"/>
      <c r="H8591" s="26"/>
    </row>
    <row r="8592" spans="6:8" x14ac:dyDescent="0.2">
      <c r="F8592" s="25"/>
      <c r="G8592" s="26"/>
      <c r="H8592" s="26"/>
    </row>
    <row r="8593" spans="6:8" x14ac:dyDescent="0.2">
      <c r="F8593" s="25"/>
      <c r="G8593" s="26"/>
      <c r="H8593" s="26"/>
    </row>
    <row r="8594" spans="6:8" x14ac:dyDescent="0.2">
      <c r="F8594" s="25"/>
      <c r="G8594" s="26"/>
      <c r="H8594" s="26"/>
    </row>
    <row r="8595" spans="6:8" x14ac:dyDescent="0.2">
      <c r="F8595" s="25"/>
      <c r="G8595" s="26"/>
      <c r="H8595" s="26"/>
    </row>
    <row r="8596" spans="6:8" x14ac:dyDescent="0.2">
      <c r="F8596" s="25"/>
      <c r="G8596" s="26"/>
      <c r="H8596" s="26"/>
    </row>
    <row r="8597" spans="6:8" x14ac:dyDescent="0.2">
      <c r="F8597" s="25"/>
      <c r="G8597" s="26"/>
      <c r="H8597" s="26"/>
    </row>
    <row r="8598" spans="6:8" x14ac:dyDescent="0.2">
      <c r="F8598" s="25"/>
      <c r="G8598" s="26"/>
      <c r="H8598" s="26"/>
    </row>
    <row r="8599" spans="6:8" x14ac:dyDescent="0.2">
      <c r="F8599" s="25"/>
      <c r="G8599" s="26"/>
      <c r="H8599" s="26"/>
    </row>
    <row r="8600" spans="6:8" x14ac:dyDescent="0.2">
      <c r="F8600" s="25"/>
      <c r="G8600" s="26"/>
      <c r="H8600" s="26"/>
    </row>
    <row r="8601" spans="6:8" x14ac:dyDescent="0.2">
      <c r="F8601" s="25"/>
      <c r="G8601" s="26"/>
      <c r="H8601" s="26"/>
    </row>
    <row r="8602" spans="6:8" x14ac:dyDescent="0.2">
      <c r="F8602" s="25"/>
      <c r="G8602" s="26"/>
      <c r="H8602" s="26"/>
    </row>
    <row r="8603" spans="6:8" x14ac:dyDescent="0.2">
      <c r="F8603" s="25"/>
      <c r="G8603" s="26"/>
      <c r="H8603" s="26"/>
    </row>
    <row r="8604" spans="6:8" x14ac:dyDescent="0.2">
      <c r="F8604" s="25"/>
      <c r="G8604" s="26"/>
      <c r="H8604" s="26"/>
    </row>
    <row r="8605" spans="6:8" x14ac:dyDescent="0.2">
      <c r="F8605" s="25"/>
      <c r="G8605" s="26"/>
      <c r="H8605" s="26"/>
    </row>
    <row r="8606" spans="6:8" x14ac:dyDescent="0.2">
      <c r="F8606" s="25"/>
      <c r="G8606" s="26"/>
      <c r="H8606" s="26"/>
    </row>
    <row r="8607" spans="6:8" x14ac:dyDescent="0.2">
      <c r="F8607" s="25"/>
      <c r="G8607" s="26"/>
      <c r="H8607" s="26"/>
    </row>
    <row r="8608" spans="6:8" x14ac:dyDescent="0.2">
      <c r="F8608" s="25"/>
      <c r="G8608" s="26"/>
      <c r="H8608" s="26"/>
    </row>
    <row r="8609" spans="6:8" x14ac:dyDescent="0.2">
      <c r="F8609" s="25"/>
      <c r="G8609" s="26"/>
      <c r="H8609" s="26"/>
    </row>
    <row r="8610" spans="6:8" x14ac:dyDescent="0.2">
      <c r="F8610" s="25"/>
      <c r="G8610" s="26"/>
      <c r="H8610" s="26"/>
    </row>
    <row r="8611" spans="6:8" x14ac:dyDescent="0.2">
      <c r="F8611" s="25"/>
      <c r="G8611" s="26"/>
      <c r="H8611" s="26"/>
    </row>
    <row r="8612" spans="6:8" x14ac:dyDescent="0.2">
      <c r="F8612" s="25"/>
      <c r="G8612" s="26"/>
      <c r="H8612" s="26"/>
    </row>
    <row r="8613" spans="6:8" x14ac:dyDescent="0.2">
      <c r="F8613" s="25"/>
      <c r="G8613" s="26"/>
      <c r="H8613" s="26"/>
    </row>
    <row r="8614" spans="6:8" x14ac:dyDescent="0.2">
      <c r="F8614" s="25"/>
      <c r="G8614" s="26"/>
      <c r="H8614" s="26"/>
    </row>
    <row r="8615" spans="6:8" x14ac:dyDescent="0.2">
      <c r="F8615" s="25"/>
      <c r="G8615" s="26"/>
      <c r="H8615" s="26"/>
    </row>
    <row r="8616" spans="6:8" x14ac:dyDescent="0.2">
      <c r="F8616" s="25"/>
      <c r="G8616" s="26"/>
      <c r="H8616" s="26"/>
    </row>
    <row r="8617" spans="6:8" x14ac:dyDescent="0.2">
      <c r="F8617" s="25"/>
      <c r="G8617" s="26"/>
      <c r="H8617" s="26"/>
    </row>
    <row r="8618" spans="6:8" x14ac:dyDescent="0.2">
      <c r="F8618" s="25"/>
      <c r="G8618" s="26"/>
      <c r="H8618" s="26"/>
    </row>
    <row r="8619" spans="6:8" x14ac:dyDescent="0.2">
      <c r="F8619" s="25"/>
      <c r="G8619" s="26"/>
      <c r="H8619" s="26"/>
    </row>
    <row r="8620" spans="6:8" x14ac:dyDescent="0.2">
      <c r="F8620" s="25"/>
      <c r="G8620" s="26"/>
      <c r="H8620" s="26"/>
    </row>
    <row r="8621" spans="6:8" x14ac:dyDescent="0.2">
      <c r="F8621" s="25"/>
      <c r="G8621" s="26"/>
      <c r="H8621" s="26"/>
    </row>
    <row r="8622" spans="6:8" x14ac:dyDescent="0.2">
      <c r="F8622" s="25"/>
      <c r="G8622" s="26"/>
      <c r="H8622" s="26"/>
    </row>
    <row r="8623" spans="6:8" x14ac:dyDescent="0.2">
      <c r="F8623" s="25"/>
      <c r="G8623" s="26"/>
      <c r="H8623" s="26"/>
    </row>
    <row r="8624" spans="6:8" x14ac:dyDescent="0.2">
      <c r="F8624" s="25"/>
      <c r="G8624" s="26"/>
      <c r="H8624" s="26"/>
    </row>
    <row r="8625" spans="6:8" x14ac:dyDescent="0.2">
      <c r="F8625" s="25"/>
      <c r="G8625" s="26"/>
      <c r="H8625" s="26"/>
    </row>
    <row r="8626" spans="6:8" x14ac:dyDescent="0.2">
      <c r="F8626" s="25"/>
      <c r="G8626" s="26"/>
      <c r="H8626" s="26"/>
    </row>
    <row r="8627" spans="6:8" x14ac:dyDescent="0.2">
      <c r="F8627" s="25"/>
      <c r="G8627" s="26"/>
      <c r="H8627" s="26"/>
    </row>
    <row r="8628" spans="6:8" x14ac:dyDescent="0.2">
      <c r="F8628" s="25"/>
      <c r="G8628" s="26"/>
      <c r="H8628" s="26"/>
    </row>
    <row r="8629" spans="6:8" x14ac:dyDescent="0.2">
      <c r="F8629" s="25"/>
      <c r="G8629" s="26"/>
      <c r="H8629" s="26"/>
    </row>
    <row r="8630" spans="6:8" x14ac:dyDescent="0.2">
      <c r="F8630" s="25"/>
      <c r="G8630" s="26"/>
      <c r="H8630" s="26"/>
    </row>
    <row r="8631" spans="6:8" x14ac:dyDescent="0.2">
      <c r="F8631" s="25"/>
      <c r="G8631" s="26"/>
      <c r="H8631" s="26"/>
    </row>
    <row r="8632" spans="6:8" x14ac:dyDescent="0.2">
      <c r="F8632" s="25"/>
      <c r="G8632" s="26"/>
      <c r="H8632" s="26"/>
    </row>
    <row r="8633" spans="6:8" x14ac:dyDescent="0.2">
      <c r="F8633" s="25"/>
      <c r="G8633" s="26"/>
      <c r="H8633" s="26"/>
    </row>
    <row r="8634" spans="6:8" x14ac:dyDescent="0.2">
      <c r="F8634" s="25"/>
      <c r="G8634" s="26"/>
      <c r="H8634" s="26"/>
    </row>
    <row r="8635" spans="6:8" x14ac:dyDescent="0.2">
      <c r="F8635" s="25"/>
      <c r="G8635" s="26"/>
      <c r="H8635" s="26"/>
    </row>
    <row r="8636" spans="6:8" x14ac:dyDescent="0.2">
      <c r="F8636" s="25"/>
      <c r="G8636" s="26"/>
      <c r="H8636" s="26"/>
    </row>
    <row r="8637" spans="6:8" x14ac:dyDescent="0.2">
      <c r="F8637" s="25"/>
      <c r="G8637" s="26"/>
      <c r="H8637" s="26"/>
    </row>
    <row r="8638" spans="6:8" x14ac:dyDescent="0.2">
      <c r="F8638" s="25"/>
      <c r="G8638" s="26"/>
      <c r="H8638" s="26"/>
    </row>
    <row r="8639" spans="6:8" x14ac:dyDescent="0.2">
      <c r="F8639" s="25"/>
      <c r="G8639" s="26"/>
      <c r="H8639" s="26"/>
    </row>
    <row r="8640" spans="6:8" x14ac:dyDescent="0.2">
      <c r="F8640" s="25"/>
      <c r="G8640" s="26"/>
      <c r="H8640" s="26"/>
    </row>
    <row r="8641" spans="6:8" x14ac:dyDescent="0.2">
      <c r="F8641" s="25"/>
      <c r="G8641" s="26"/>
      <c r="H8641" s="26"/>
    </row>
    <row r="8642" spans="6:8" x14ac:dyDescent="0.2">
      <c r="F8642" s="25"/>
      <c r="G8642" s="26"/>
      <c r="H8642" s="26"/>
    </row>
    <row r="8643" spans="6:8" x14ac:dyDescent="0.2">
      <c r="F8643" s="25"/>
      <c r="G8643" s="26"/>
      <c r="H8643" s="26"/>
    </row>
    <row r="8644" spans="6:8" x14ac:dyDescent="0.2">
      <c r="F8644" s="25"/>
      <c r="G8644" s="26"/>
      <c r="H8644" s="26"/>
    </row>
    <row r="8645" spans="6:8" x14ac:dyDescent="0.2">
      <c r="F8645" s="25"/>
      <c r="G8645" s="26"/>
      <c r="H8645" s="26"/>
    </row>
    <row r="8646" spans="6:8" x14ac:dyDescent="0.2">
      <c r="F8646" s="25"/>
      <c r="G8646" s="26"/>
      <c r="H8646" s="26"/>
    </row>
    <row r="8647" spans="6:8" x14ac:dyDescent="0.2">
      <c r="F8647" s="25"/>
      <c r="G8647" s="26"/>
      <c r="H8647" s="26"/>
    </row>
    <row r="8648" spans="6:8" x14ac:dyDescent="0.2">
      <c r="F8648" s="25"/>
      <c r="G8648" s="26"/>
      <c r="H8648" s="26"/>
    </row>
    <row r="8649" spans="6:8" x14ac:dyDescent="0.2">
      <c r="F8649" s="25"/>
      <c r="G8649" s="26"/>
      <c r="H8649" s="26"/>
    </row>
    <row r="8650" spans="6:8" x14ac:dyDescent="0.2">
      <c r="F8650" s="25"/>
      <c r="G8650" s="26"/>
      <c r="H8650" s="26"/>
    </row>
    <row r="8651" spans="6:8" x14ac:dyDescent="0.2">
      <c r="F8651" s="25"/>
      <c r="G8651" s="26"/>
      <c r="H8651" s="26"/>
    </row>
    <row r="8652" spans="6:8" x14ac:dyDescent="0.2">
      <c r="F8652" s="25"/>
      <c r="G8652" s="26"/>
      <c r="H8652" s="26"/>
    </row>
    <row r="8653" spans="6:8" x14ac:dyDescent="0.2">
      <c r="F8653" s="25"/>
      <c r="G8653" s="26"/>
      <c r="H8653" s="26"/>
    </row>
    <row r="8654" spans="6:8" x14ac:dyDescent="0.2">
      <c r="F8654" s="25"/>
      <c r="G8654" s="26"/>
      <c r="H8654" s="26"/>
    </row>
    <row r="8655" spans="6:8" x14ac:dyDescent="0.2">
      <c r="F8655" s="25"/>
      <c r="G8655" s="26"/>
      <c r="H8655" s="26"/>
    </row>
    <row r="8656" spans="6:8" x14ac:dyDescent="0.2">
      <c r="F8656" s="25"/>
      <c r="G8656" s="26"/>
      <c r="H8656" s="26"/>
    </row>
    <row r="8657" spans="6:8" x14ac:dyDescent="0.2">
      <c r="F8657" s="25"/>
      <c r="G8657" s="26"/>
      <c r="H8657" s="26"/>
    </row>
    <row r="8658" spans="6:8" x14ac:dyDescent="0.2">
      <c r="F8658" s="25"/>
      <c r="G8658" s="26"/>
      <c r="H8658" s="26"/>
    </row>
    <row r="8659" spans="6:8" x14ac:dyDescent="0.2">
      <c r="F8659" s="25"/>
      <c r="G8659" s="26"/>
      <c r="H8659" s="26"/>
    </row>
    <row r="8660" spans="6:8" x14ac:dyDescent="0.2">
      <c r="F8660" s="25"/>
      <c r="G8660" s="26"/>
      <c r="H8660" s="26"/>
    </row>
    <row r="8661" spans="6:8" x14ac:dyDescent="0.2">
      <c r="F8661" s="25"/>
      <c r="G8661" s="26"/>
      <c r="H8661" s="26"/>
    </row>
    <row r="8662" spans="6:8" x14ac:dyDescent="0.2">
      <c r="F8662" s="25"/>
      <c r="G8662" s="26"/>
      <c r="H8662" s="26"/>
    </row>
    <row r="8663" spans="6:8" x14ac:dyDescent="0.2">
      <c r="F8663" s="25"/>
      <c r="G8663" s="26"/>
      <c r="H8663" s="26"/>
    </row>
    <row r="8664" spans="6:8" x14ac:dyDescent="0.2">
      <c r="F8664" s="25"/>
      <c r="G8664" s="26"/>
      <c r="H8664" s="26"/>
    </row>
    <row r="8665" spans="6:8" x14ac:dyDescent="0.2">
      <c r="F8665" s="25"/>
      <c r="G8665" s="26"/>
      <c r="H8665" s="26"/>
    </row>
    <row r="8666" spans="6:8" x14ac:dyDescent="0.2">
      <c r="F8666" s="25"/>
      <c r="G8666" s="26"/>
      <c r="H8666" s="26"/>
    </row>
    <row r="8667" spans="6:8" x14ac:dyDescent="0.2">
      <c r="F8667" s="25"/>
      <c r="G8667" s="26"/>
      <c r="H8667" s="26"/>
    </row>
    <row r="8668" spans="6:8" x14ac:dyDescent="0.2">
      <c r="F8668" s="25"/>
      <c r="G8668" s="26"/>
      <c r="H8668" s="26"/>
    </row>
    <row r="8669" spans="6:8" x14ac:dyDescent="0.2">
      <c r="F8669" s="25"/>
      <c r="G8669" s="26"/>
      <c r="H8669" s="26"/>
    </row>
    <row r="8670" spans="6:8" x14ac:dyDescent="0.2">
      <c r="F8670" s="25"/>
      <c r="G8670" s="26"/>
      <c r="H8670" s="26"/>
    </row>
    <row r="8671" spans="6:8" x14ac:dyDescent="0.2">
      <c r="F8671" s="25"/>
      <c r="G8671" s="26"/>
      <c r="H8671" s="26"/>
    </row>
    <row r="8672" spans="6:8" x14ac:dyDescent="0.2">
      <c r="F8672" s="25"/>
      <c r="G8672" s="26"/>
      <c r="H8672" s="26"/>
    </row>
    <row r="8673" spans="6:8" x14ac:dyDescent="0.2">
      <c r="F8673" s="25"/>
      <c r="G8673" s="26"/>
      <c r="H8673" s="26"/>
    </row>
    <row r="8674" spans="6:8" x14ac:dyDescent="0.2">
      <c r="F8674" s="25"/>
      <c r="G8674" s="26"/>
      <c r="H8674" s="26"/>
    </row>
    <row r="8675" spans="6:8" x14ac:dyDescent="0.2">
      <c r="F8675" s="25"/>
      <c r="G8675" s="26"/>
      <c r="H8675" s="26"/>
    </row>
    <row r="8676" spans="6:8" x14ac:dyDescent="0.2">
      <c r="F8676" s="25"/>
      <c r="G8676" s="26"/>
      <c r="H8676" s="26"/>
    </row>
    <row r="8677" spans="6:8" x14ac:dyDescent="0.2">
      <c r="F8677" s="25"/>
      <c r="G8677" s="26"/>
      <c r="H8677" s="26"/>
    </row>
    <row r="8678" spans="6:8" x14ac:dyDescent="0.2">
      <c r="F8678" s="25"/>
      <c r="G8678" s="26"/>
      <c r="H8678" s="26"/>
    </row>
    <row r="8679" spans="6:8" x14ac:dyDescent="0.2">
      <c r="F8679" s="25"/>
      <c r="G8679" s="26"/>
      <c r="H8679" s="26"/>
    </row>
    <row r="8680" spans="6:8" x14ac:dyDescent="0.2">
      <c r="F8680" s="25"/>
      <c r="G8680" s="26"/>
      <c r="H8680" s="26"/>
    </row>
    <row r="8681" spans="6:8" x14ac:dyDescent="0.2">
      <c r="F8681" s="25"/>
      <c r="G8681" s="26"/>
      <c r="H8681" s="26"/>
    </row>
    <row r="8682" spans="6:8" x14ac:dyDescent="0.2">
      <c r="F8682" s="25"/>
      <c r="G8682" s="26"/>
      <c r="H8682" s="26"/>
    </row>
    <row r="8683" spans="6:8" x14ac:dyDescent="0.2">
      <c r="F8683" s="25"/>
      <c r="G8683" s="26"/>
      <c r="H8683" s="26"/>
    </row>
    <row r="8684" spans="6:8" x14ac:dyDescent="0.2">
      <c r="F8684" s="25"/>
      <c r="G8684" s="26"/>
      <c r="H8684" s="26"/>
    </row>
    <row r="8685" spans="6:8" x14ac:dyDescent="0.2">
      <c r="F8685" s="25"/>
      <c r="G8685" s="26"/>
      <c r="H8685" s="26"/>
    </row>
    <row r="8686" spans="6:8" x14ac:dyDescent="0.2">
      <c r="F8686" s="25"/>
      <c r="G8686" s="26"/>
      <c r="H8686" s="26"/>
    </row>
    <row r="8687" spans="6:8" x14ac:dyDescent="0.2">
      <c r="F8687" s="25"/>
      <c r="G8687" s="26"/>
      <c r="H8687" s="26"/>
    </row>
    <row r="8688" spans="6:8" x14ac:dyDescent="0.2">
      <c r="F8688" s="25"/>
      <c r="G8688" s="26"/>
      <c r="H8688" s="26"/>
    </row>
    <row r="8689" spans="6:8" x14ac:dyDescent="0.2">
      <c r="F8689" s="25"/>
      <c r="G8689" s="26"/>
      <c r="H8689" s="26"/>
    </row>
    <row r="8690" spans="6:8" x14ac:dyDescent="0.2">
      <c r="F8690" s="25"/>
      <c r="G8690" s="26"/>
      <c r="H8690" s="26"/>
    </row>
    <row r="8691" spans="6:8" x14ac:dyDescent="0.2">
      <c r="F8691" s="25"/>
      <c r="G8691" s="26"/>
      <c r="H8691" s="26"/>
    </row>
    <row r="8692" spans="6:8" x14ac:dyDescent="0.2">
      <c r="F8692" s="25"/>
      <c r="G8692" s="26"/>
      <c r="H8692" s="26"/>
    </row>
    <row r="8693" spans="6:8" x14ac:dyDescent="0.2">
      <c r="F8693" s="25"/>
      <c r="G8693" s="26"/>
      <c r="H8693" s="26"/>
    </row>
    <row r="8694" spans="6:8" x14ac:dyDescent="0.2">
      <c r="F8694" s="25"/>
      <c r="G8694" s="26"/>
      <c r="H8694" s="26"/>
    </row>
    <row r="8695" spans="6:8" x14ac:dyDescent="0.2">
      <c r="F8695" s="25"/>
      <c r="G8695" s="26"/>
      <c r="H8695" s="26"/>
    </row>
    <row r="8696" spans="6:8" x14ac:dyDescent="0.2">
      <c r="F8696" s="25"/>
      <c r="G8696" s="26"/>
      <c r="H8696" s="26"/>
    </row>
    <row r="8697" spans="6:8" x14ac:dyDescent="0.2">
      <c r="F8697" s="25"/>
      <c r="G8697" s="26"/>
      <c r="H8697" s="26"/>
    </row>
    <row r="8698" spans="6:8" x14ac:dyDescent="0.2">
      <c r="F8698" s="25"/>
      <c r="G8698" s="26"/>
      <c r="H8698" s="26"/>
    </row>
    <row r="8699" spans="6:8" x14ac:dyDescent="0.2">
      <c r="F8699" s="25"/>
      <c r="G8699" s="26"/>
      <c r="H8699" s="26"/>
    </row>
    <row r="8700" spans="6:8" x14ac:dyDescent="0.2">
      <c r="F8700" s="25"/>
      <c r="G8700" s="26"/>
      <c r="H8700" s="26"/>
    </row>
    <row r="8701" spans="6:8" x14ac:dyDescent="0.2">
      <c r="F8701" s="25"/>
      <c r="G8701" s="26"/>
      <c r="H8701" s="26"/>
    </row>
    <row r="8702" spans="6:8" x14ac:dyDescent="0.2">
      <c r="F8702" s="25"/>
      <c r="G8702" s="26"/>
      <c r="H8702" s="26"/>
    </row>
    <row r="8703" spans="6:8" x14ac:dyDescent="0.2">
      <c r="F8703" s="25"/>
      <c r="G8703" s="26"/>
      <c r="H8703" s="26"/>
    </row>
    <row r="8704" spans="6:8" x14ac:dyDescent="0.2">
      <c r="F8704" s="25"/>
      <c r="G8704" s="26"/>
      <c r="H8704" s="26"/>
    </row>
    <row r="8705" spans="6:8" x14ac:dyDescent="0.2">
      <c r="F8705" s="25"/>
      <c r="G8705" s="26"/>
      <c r="H8705" s="26"/>
    </row>
    <row r="8706" spans="6:8" x14ac:dyDescent="0.2">
      <c r="F8706" s="25"/>
      <c r="G8706" s="26"/>
      <c r="H8706" s="26"/>
    </row>
    <row r="8707" spans="6:8" x14ac:dyDescent="0.2">
      <c r="F8707" s="25"/>
      <c r="G8707" s="26"/>
      <c r="H8707" s="26"/>
    </row>
    <row r="8708" spans="6:8" x14ac:dyDescent="0.2">
      <c r="F8708" s="25"/>
      <c r="G8708" s="26"/>
      <c r="H8708" s="26"/>
    </row>
    <row r="8709" spans="6:8" x14ac:dyDescent="0.2">
      <c r="F8709" s="25"/>
      <c r="G8709" s="26"/>
      <c r="H8709" s="26"/>
    </row>
    <row r="8710" spans="6:8" x14ac:dyDescent="0.2">
      <c r="F8710" s="25"/>
      <c r="G8710" s="26"/>
      <c r="H8710" s="26"/>
    </row>
    <row r="8711" spans="6:8" x14ac:dyDescent="0.2">
      <c r="F8711" s="25"/>
      <c r="G8711" s="26"/>
      <c r="H8711" s="26"/>
    </row>
    <row r="8712" spans="6:8" x14ac:dyDescent="0.2">
      <c r="F8712" s="25"/>
      <c r="G8712" s="26"/>
      <c r="H8712" s="26"/>
    </row>
    <row r="8713" spans="6:8" x14ac:dyDescent="0.2">
      <c r="F8713" s="25"/>
      <c r="G8713" s="26"/>
      <c r="H8713" s="26"/>
    </row>
    <row r="8714" spans="6:8" x14ac:dyDescent="0.2">
      <c r="F8714" s="25"/>
      <c r="G8714" s="26"/>
      <c r="H8714" s="26"/>
    </row>
    <row r="8715" spans="6:8" x14ac:dyDescent="0.2">
      <c r="F8715" s="25"/>
      <c r="G8715" s="26"/>
      <c r="H8715" s="26"/>
    </row>
    <row r="8716" spans="6:8" x14ac:dyDescent="0.2">
      <c r="F8716" s="25"/>
      <c r="G8716" s="26"/>
      <c r="H8716" s="26"/>
    </row>
    <row r="8717" spans="6:8" x14ac:dyDescent="0.2">
      <c r="F8717" s="25"/>
      <c r="G8717" s="26"/>
      <c r="H8717" s="26"/>
    </row>
    <row r="8718" spans="6:8" x14ac:dyDescent="0.2">
      <c r="F8718" s="25"/>
      <c r="G8718" s="26"/>
      <c r="H8718" s="26"/>
    </row>
    <row r="8719" spans="6:8" x14ac:dyDescent="0.2">
      <c r="F8719" s="25"/>
      <c r="G8719" s="26"/>
      <c r="H8719" s="26"/>
    </row>
    <row r="8720" spans="6:8" x14ac:dyDescent="0.2">
      <c r="F8720" s="25"/>
      <c r="G8720" s="26"/>
      <c r="H8720" s="26"/>
    </row>
    <row r="8721" spans="6:8" x14ac:dyDescent="0.2">
      <c r="F8721" s="25"/>
      <c r="G8721" s="26"/>
      <c r="H8721" s="26"/>
    </row>
    <row r="8722" spans="6:8" x14ac:dyDescent="0.2">
      <c r="F8722" s="25"/>
      <c r="G8722" s="26"/>
      <c r="H8722" s="26"/>
    </row>
    <row r="8723" spans="6:8" x14ac:dyDescent="0.2">
      <c r="F8723" s="25"/>
      <c r="G8723" s="26"/>
      <c r="H8723" s="26"/>
    </row>
    <row r="8724" spans="6:8" x14ac:dyDescent="0.2">
      <c r="F8724" s="25"/>
      <c r="G8724" s="26"/>
      <c r="H8724" s="26"/>
    </row>
    <row r="8725" spans="6:8" x14ac:dyDescent="0.2">
      <c r="F8725" s="25"/>
      <c r="G8725" s="26"/>
      <c r="H8725" s="26"/>
    </row>
    <row r="8726" spans="6:8" x14ac:dyDescent="0.2">
      <c r="F8726" s="25"/>
      <c r="G8726" s="26"/>
      <c r="H8726" s="26"/>
    </row>
    <row r="8727" spans="6:8" x14ac:dyDescent="0.2">
      <c r="F8727" s="25"/>
      <c r="G8727" s="26"/>
      <c r="H8727" s="26"/>
    </row>
    <row r="8728" spans="6:8" x14ac:dyDescent="0.2">
      <c r="F8728" s="25"/>
      <c r="G8728" s="26"/>
      <c r="H8728" s="26"/>
    </row>
    <row r="8729" spans="6:8" x14ac:dyDescent="0.2">
      <c r="F8729" s="25"/>
      <c r="G8729" s="26"/>
      <c r="H8729" s="26"/>
    </row>
    <row r="8730" spans="6:8" x14ac:dyDescent="0.2">
      <c r="F8730" s="25"/>
      <c r="G8730" s="26"/>
      <c r="H8730" s="26"/>
    </row>
    <row r="8731" spans="6:8" x14ac:dyDescent="0.2">
      <c r="F8731" s="25"/>
      <c r="G8731" s="26"/>
      <c r="H8731" s="26"/>
    </row>
    <row r="8732" spans="6:8" x14ac:dyDescent="0.2">
      <c r="F8732" s="25"/>
      <c r="G8732" s="26"/>
      <c r="H8732" s="26"/>
    </row>
    <row r="8733" spans="6:8" x14ac:dyDescent="0.2">
      <c r="F8733" s="25"/>
      <c r="G8733" s="26"/>
      <c r="H8733" s="26"/>
    </row>
    <row r="8734" spans="6:8" x14ac:dyDescent="0.2">
      <c r="F8734" s="25"/>
      <c r="G8734" s="26"/>
      <c r="H8734" s="26"/>
    </row>
    <row r="8735" spans="6:8" x14ac:dyDescent="0.2">
      <c r="F8735" s="25"/>
      <c r="G8735" s="26"/>
      <c r="H8735" s="26"/>
    </row>
    <row r="8736" spans="6:8" x14ac:dyDescent="0.2">
      <c r="F8736" s="25"/>
      <c r="G8736" s="26"/>
      <c r="H8736" s="26"/>
    </row>
    <row r="8737" spans="6:8" x14ac:dyDescent="0.2">
      <c r="F8737" s="25"/>
      <c r="G8737" s="26"/>
      <c r="H8737" s="26"/>
    </row>
    <row r="8738" spans="6:8" x14ac:dyDescent="0.2">
      <c r="F8738" s="25"/>
      <c r="G8738" s="26"/>
      <c r="H8738" s="26"/>
    </row>
    <row r="8739" spans="6:8" x14ac:dyDescent="0.2">
      <c r="F8739" s="25"/>
      <c r="G8739" s="26"/>
      <c r="H8739" s="26"/>
    </row>
    <row r="8740" spans="6:8" x14ac:dyDescent="0.2">
      <c r="F8740" s="25"/>
      <c r="G8740" s="26"/>
      <c r="H8740" s="26"/>
    </row>
    <row r="8741" spans="6:8" x14ac:dyDescent="0.2">
      <c r="F8741" s="25"/>
      <c r="G8741" s="26"/>
      <c r="H8741" s="26"/>
    </row>
    <row r="8742" spans="6:8" x14ac:dyDescent="0.2">
      <c r="F8742" s="25"/>
      <c r="G8742" s="26"/>
      <c r="H8742" s="26"/>
    </row>
    <row r="8743" spans="6:8" x14ac:dyDescent="0.2">
      <c r="F8743" s="25"/>
      <c r="G8743" s="26"/>
      <c r="H8743" s="26"/>
    </row>
    <row r="8744" spans="6:8" x14ac:dyDescent="0.2">
      <c r="F8744" s="25"/>
      <c r="G8744" s="26"/>
      <c r="H8744" s="26"/>
    </row>
    <row r="8745" spans="6:8" x14ac:dyDescent="0.2">
      <c r="F8745" s="25"/>
      <c r="G8745" s="26"/>
      <c r="H8745" s="26"/>
    </row>
    <row r="8746" spans="6:8" x14ac:dyDescent="0.2">
      <c r="F8746" s="25"/>
      <c r="G8746" s="26"/>
      <c r="H8746" s="26"/>
    </row>
    <row r="8747" spans="6:8" x14ac:dyDescent="0.2">
      <c r="F8747" s="25"/>
      <c r="G8747" s="26"/>
      <c r="H8747" s="26"/>
    </row>
    <row r="8748" spans="6:8" x14ac:dyDescent="0.2">
      <c r="F8748" s="25"/>
      <c r="G8748" s="26"/>
      <c r="H8748" s="26"/>
    </row>
    <row r="8749" spans="6:8" x14ac:dyDescent="0.2">
      <c r="F8749" s="25"/>
      <c r="G8749" s="26"/>
      <c r="H8749" s="26"/>
    </row>
    <row r="8750" spans="6:8" x14ac:dyDescent="0.2">
      <c r="F8750" s="25"/>
      <c r="G8750" s="26"/>
      <c r="H8750" s="26"/>
    </row>
    <row r="8751" spans="6:8" x14ac:dyDescent="0.2">
      <c r="F8751" s="25"/>
      <c r="G8751" s="26"/>
      <c r="H8751" s="26"/>
    </row>
    <row r="8752" spans="6:8" x14ac:dyDescent="0.2">
      <c r="F8752" s="25"/>
      <c r="G8752" s="26"/>
      <c r="H8752" s="26"/>
    </row>
    <row r="8753" spans="6:8" x14ac:dyDescent="0.2">
      <c r="F8753" s="25"/>
      <c r="G8753" s="26"/>
      <c r="H8753" s="26"/>
    </row>
    <row r="8754" spans="6:8" x14ac:dyDescent="0.2">
      <c r="F8754" s="25"/>
      <c r="G8754" s="26"/>
      <c r="H8754" s="26"/>
    </row>
    <row r="8755" spans="6:8" x14ac:dyDescent="0.2">
      <c r="F8755" s="25"/>
      <c r="G8755" s="26"/>
      <c r="H8755" s="26"/>
    </row>
    <row r="8756" spans="6:8" x14ac:dyDescent="0.2">
      <c r="F8756" s="25"/>
      <c r="G8756" s="26"/>
      <c r="H8756" s="26"/>
    </row>
    <row r="8757" spans="6:8" x14ac:dyDescent="0.2">
      <c r="F8757" s="25"/>
      <c r="G8757" s="26"/>
      <c r="H8757" s="26"/>
    </row>
    <row r="8758" spans="6:8" x14ac:dyDescent="0.2">
      <c r="F8758" s="25"/>
      <c r="G8758" s="26"/>
      <c r="H8758" s="26"/>
    </row>
    <row r="8759" spans="6:8" x14ac:dyDescent="0.2">
      <c r="F8759" s="25"/>
      <c r="G8759" s="26"/>
      <c r="H8759" s="26"/>
    </row>
    <row r="8760" spans="6:8" x14ac:dyDescent="0.2">
      <c r="F8760" s="25"/>
      <c r="G8760" s="26"/>
      <c r="H8760" s="26"/>
    </row>
    <row r="8761" spans="6:8" x14ac:dyDescent="0.2">
      <c r="F8761" s="25"/>
      <c r="G8761" s="26"/>
      <c r="H8761" s="26"/>
    </row>
    <row r="8762" spans="6:8" x14ac:dyDescent="0.2">
      <c r="F8762" s="25"/>
      <c r="G8762" s="26"/>
      <c r="H8762" s="26"/>
    </row>
    <row r="8763" spans="6:8" x14ac:dyDescent="0.2">
      <c r="F8763" s="25"/>
      <c r="G8763" s="26"/>
      <c r="H8763" s="26"/>
    </row>
    <row r="8764" spans="6:8" x14ac:dyDescent="0.2">
      <c r="F8764" s="25"/>
      <c r="G8764" s="26"/>
      <c r="H8764" s="26"/>
    </row>
    <row r="8765" spans="6:8" x14ac:dyDescent="0.2">
      <c r="F8765" s="25"/>
      <c r="G8765" s="26"/>
      <c r="H8765" s="26"/>
    </row>
    <row r="8766" spans="6:8" x14ac:dyDescent="0.2">
      <c r="F8766" s="25"/>
      <c r="G8766" s="26"/>
      <c r="H8766" s="26"/>
    </row>
    <row r="8767" spans="6:8" x14ac:dyDescent="0.2">
      <c r="F8767" s="25"/>
      <c r="G8767" s="26"/>
      <c r="H8767" s="26"/>
    </row>
    <row r="8768" spans="6:8" x14ac:dyDescent="0.2">
      <c r="F8768" s="25"/>
      <c r="G8768" s="26"/>
      <c r="H8768" s="26"/>
    </row>
    <row r="8769" spans="6:8" x14ac:dyDescent="0.2">
      <c r="F8769" s="25"/>
      <c r="G8769" s="26"/>
      <c r="H8769" s="26"/>
    </row>
    <row r="8770" spans="6:8" x14ac:dyDescent="0.2">
      <c r="F8770" s="25"/>
      <c r="G8770" s="26"/>
      <c r="H8770" s="26"/>
    </row>
    <row r="8771" spans="6:8" x14ac:dyDescent="0.2">
      <c r="F8771" s="25"/>
      <c r="G8771" s="26"/>
      <c r="H8771" s="26"/>
    </row>
    <row r="8772" spans="6:8" x14ac:dyDescent="0.2">
      <c r="F8772" s="25"/>
      <c r="G8772" s="26"/>
      <c r="H8772" s="26"/>
    </row>
    <row r="8773" spans="6:8" x14ac:dyDescent="0.2">
      <c r="F8773" s="25"/>
      <c r="G8773" s="26"/>
      <c r="H8773" s="26"/>
    </row>
    <row r="8774" spans="6:8" x14ac:dyDescent="0.2">
      <c r="F8774" s="25"/>
      <c r="G8774" s="26"/>
      <c r="H8774" s="26"/>
    </row>
    <row r="8775" spans="6:8" x14ac:dyDescent="0.2">
      <c r="F8775" s="25"/>
      <c r="G8775" s="26"/>
      <c r="H8775" s="26"/>
    </row>
    <row r="8776" spans="6:8" x14ac:dyDescent="0.2">
      <c r="F8776" s="25"/>
      <c r="G8776" s="26"/>
      <c r="H8776" s="26"/>
    </row>
    <row r="8777" spans="6:8" x14ac:dyDescent="0.2">
      <c r="F8777" s="25"/>
      <c r="G8777" s="26"/>
      <c r="H8777" s="26"/>
    </row>
    <row r="8778" spans="6:8" x14ac:dyDescent="0.2">
      <c r="F8778" s="25"/>
      <c r="G8778" s="26"/>
      <c r="H8778" s="26"/>
    </row>
    <row r="8779" spans="6:8" x14ac:dyDescent="0.2">
      <c r="F8779" s="25"/>
      <c r="G8779" s="26"/>
      <c r="H8779" s="26"/>
    </row>
    <row r="8780" spans="6:8" x14ac:dyDescent="0.2">
      <c r="F8780" s="25"/>
      <c r="G8780" s="26"/>
      <c r="H8780" s="26"/>
    </row>
    <row r="8781" spans="6:8" x14ac:dyDescent="0.2">
      <c r="F8781" s="25"/>
      <c r="G8781" s="26"/>
      <c r="H8781" s="26"/>
    </row>
    <row r="8782" spans="6:8" x14ac:dyDescent="0.2">
      <c r="F8782" s="25"/>
      <c r="G8782" s="26"/>
      <c r="H8782" s="26"/>
    </row>
    <row r="8783" spans="6:8" x14ac:dyDescent="0.2">
      <c r="F8783" s="25"/>
      <c r="G8783" s="26"/>
      <c r="H8783" s="26"/>
    </row>
    <row r="8784" spans="6:8" x14ac:dyDescent="0.2">
      <c r="F8784" s="25"/>
      <c r="G8784" s="26"/>
      <c r="H8784" s="26"/>
    </row>
    <row r="8785" spans="6:8" x14ac:dyDescent="0.2">
      <c r="F8785" s="25"/>
      <c r="G8785" s="26"/>
      <c r="H8785" s="26"/>
    </row>
    <row r="8786" spans="6:8" x14ac:dyDescent="0.2">
      <c r="F8786" s="25"/>
      <c r="G8786" s="26"/>
      <c r="H8786" s="26"/>
    </row>
    <row r="8787" spans="6:8" x14ac:dyDescent="0.2">
      <c r="F8787" s="25"/>
      <c r="G8787" s="26"/>
      <c r="H8787" s="26"/>
    </row>
    <row r="8788" spans="6:8" x14ac:dyDescent="0.2">
      <c r="F8788" s="25"/>
      <c r="G8788" s="26"/>
      <c r="H8788" s="26"/>
    </row>
    <row r="8789" spans="6:8" x14ac:dyDescent="0.2">
      <c r="F8789" s="25"/>
      <c r="G8789" s="26"/>
      <c r="H8789" s="26"/>
    </row>
    <row r="8790" spans="6:8" x14ac:dyDescent="0.2">
      <c r="F8790" s="25"/>
      <c r="G8790" s="26"/>
      <c r="H8790" s="26"/>
    </row>
    <row r="8791" spans="6:8" x14ac:dyDescent="0.2">
      <c r="F8791" s="25"/>
      <c r="G8791" s="26"/>
      <c r="H8791" s="26"/>
    </row>
    <row r="8792" spans="6:8" x14ac:dyDescent="0.2">
      <c r="F8792" s="25"/>
      <c r="G8792" s="26"/>
      <c r="H8792" s="26"/>
    </row>
    <row r="8793" spans="6:8" x14ac:dyDescent="0.2">
      <c r="F8793" s="25"/>
      <c r="G8793" s="26"/>
      <c r="H8793" s="26"/>
    </row>
    <row r="8794" spans="6:8" x14ac:dyDescent="0.2">
      <c r="F8794" s="25"/>
      <c r="G8794" s="26"/>
      <c r="H8794" s="26"/>
    </row>
    <row r="8795" spans="6:8" x14ac:dyDescent="0.2">
      <c r="F8795" s="25"/>
      <c r="G8795" s="26"/>
      <c r="H8795" s="26"/>
    </row>
    <row r="8796" spans="6:8" x14ac:dyDescent="0.2">
      <c r="F8796" s="25"/>
      <c r="G8796" s="26"/>
      <c r="H8796" s="26"/>
    </row>
    <row r="8797" spans="6:8" x14ac:dyDescent="0.2">
      <c r="F8797" s="25"/>
      <c r="G8797" s="26"/>
      <c r="H8797" s="26"/>
    </row>
    <row r="8798" spans="6:8" x14ac:dyDescent="0.2">
      <c r="F8798" s="25"/>
      <c r="G8798" s="26"/>
      <c r="H8798" s="26"/>
    </row>
    <row r="8799" spans="6:8" x14ac:dyDescent="0.2">
      <c r="F8799" s="25"/>
      <c r="G8799" s="26"/>
      <c r="H8799" s="26"/>
    </row>
    <row r="8800" spans="6:8" x14ac:dyDescent="0.2">
      <c r="F8800" s="25"/>
      <c r="G8800" s="26"/>
      <c r="H8800" s="26"/>
    </row>
    <row r="8801" spans="6:8" x14ac:dyDescent="0.2">
      <c r="F8801" s="25"/>
      <c r="G8801" s="26"/>
      <c r="H8801" s="26"/>
    </row>
    <row r="8802" spans="6:8" x14ac:dyDescent="0.2">
      <c r="F8802" s="25"/>
      <c r="G8802" s="26"/>
      <c r="H8802" s="26"/>
    </row>
    <row r="8803" spans="6:8" x14ac:dyDescent="0.2">
      <c r="F8803" s="25"/>
      <c r="G8803" s="26"/>
      <c r="H8803" s="26"/>
    </row>
    <row r="8804" spans="6:8" x14ac:dyDescent="0.2">
      <c r="F8804" s="25"/>
      <c r="G8804" s="26"/>
      <c r="H8804" s="26"/>
    </row>
    <row r="8805" spans="6:8" x14ac:dyDescent="0.2">
      <c r="F8805" s="25"/>
      <c r="G8805" s="26"/>
      <c r="H8805" s="26"/>
    </row>
    <row r="8806" spans="6:8" x14ac:dyDescent="0.2">
      <c r="F8806" s="25"/>
      <c r="G8806" s="26"/>
      <c r="H8806" s="26"/>
    </row>
    <row r="8807" spans="6:8" x14ac:dyDescent="0.2">
      <c r="F8807" s="25"/>
      <c r="G8807" s="26"/>
      <c r="H8807" s="26"/>
    </row>
    <row r="8808" spans="6:8" x14ac:dyDescent="0.2">
      <c r="F8808" s="25"/>
      <c r="G8808" s="26"/>
      <c r="H8808" s="26"/>
    </row>
    <row r="8809" spans="6:8" x14ac:dyDescent="0.2">
      <c r="F8809" s="25"/>
      <c r="G8809" s="26"/>
      <c r="H8809" s="26"/>
    </row>
    <row r="8810" spans="6:8" x14ac:dyDescent="0.2">
      <c r="F8810" s="25"/>
      <c r="G8810" s="26"/>
      <c r="H8810" s="26"/>
    </row>
    <row r="8811" spans="6:8" x14ac:dyDescent="0.2">
      <c r="F8811" s="25"/>
      <c r="G8811" s="26"/>
      <c r="H8811" s="26"/>
    </row>
    <row r="8812" spans="6:8" x14ac:dyDescent="0.2">
      <c r="F8812" s="25"/>
      <c r="G8812" s="26"/>
      <c r="H8812" s="26"/>
    </row>
    <row r="8813" spans="6:8" x14ac:dyDescent="0.2">
      <c r="F8813" s="25"/>
      <c r="G8813" s="26"/>
      <c r="H8813" s="26"/>
    </row>
    <row r="8814" spans="6:8" x14ac:dyDescent="0.2">
      <c r="F8814" s="25"/>
      <c r="G8814" s="26"/>
      <c r="H8814" s="26"/>
    </row>
    <row r="8815" spans="6:8" x14ac:dyDescent="0.2">
      <c r="F8815" s="25"/>
      <c r="G8815" s="26"/>
      <c r="H8815" s="26"/>
    </row>
    <row r="8816" spans="6:8" x14ac:dyDescent="0.2">
      <c r="F8816" s="25"/>
      <c r="G8816" s="26"/>
      <c r="H8816" s="26"/>
    </row>
    <row r="8817" spans="6:8" x14ac:dyDescent="0.2">
      <c r="F8817" s="25"/>
      <c r="G8817" s="26"/>
      <c r="H8817" s="26"/>
    </row>
    <row r="8818" spans="6:8" x14ac:dyDescent="0.2">
      <c r="F8818" s="25"/>
      <c r="G8818" s="26"/>
      <c r="H8818" s="26"/>
    </row>
    <row r="8819" spans="6:8" x14ac:dyDescent="0.2">
      <c r="F8819" s="25"/>
      <c r="G8819" s="26"/>
      <c r="H8819" s="26"/>
    </row>
    <row r="8820" spans="6:8" x14ac:dyDescent="0.2">
      <c r="F8820" s="25"/>
      <c r="G8820" s="26"/>
      <c r="H8820" s="26"/>
    </row>
    <row r="8821" spans="6:8" x14ac:dyDescent="0.2">
      <c r="F8821" s="25"/>
      <c r="G8821" s="26"/>
      <c r="H8821" s="26"/>
    </row>
    <row r="8822" spans="6:8" x14ac:dyDescent="0.2">
      <c r="F8822" s="25"/>
      <c r="G8822" s="26"/>
      <c r="H8822" s="26"/>
    </row>
    <row r="8823" spans="6:8" x14ac:dyDescent="0.2">
      <c r="F8823" s="25"/>
      <c r="G8823" s="26"/>
      <c r="H8823" s="26"/>
    </row>
    <row r="8824" spans="6:8" x14ac:dyDescent="0.2">
      <c r="F8824" s="25"/>
      <c r="G8824" s="26"/>
      <c r="H8824" s="26"/>
    </row>
    <row r="8825" spans="6:8" x14ac:dyDescent="0.2">
      <c r="F8825" s="25"/>
      <c r="G8825" s="26"/>
      <c r="H8825" s="26"/>
    </row>
    <row r="8826" spans="6:8" x14ac:dyDescent="0.2">
      <c r="F8826" s="25"/>
      <c r="G8826" s="26"/>
      <c r="H8826" s="26"/>
    </row>
    <row r="8827" spans="6:8" x14ac:dyDescent="0.2">
      <c r="F8827" s="25"/>
      <c r="G8827" s="26"/>
      <c r="H8827" s="26"/>
    </row>
    <row r="8828" spans="6:8" x14ac:dyDescent="0.2">
      <c r="F8828" s="25"/>
      <c r="G8828" s="26"/>
      <c r="H8828" s="26"/>
    </row>
    <row r="8829" spans="6:8" x14ac:dyDescent="0.2">
      <c r="F8829" s="25"/>
      <c r="G8829" s="26"/>
      <c r="H8829" s="26"/>
    </row>
    <row r="8830" spans="6:8" x14ac:dyDescent="0.2">
      <c r="F8830" s="25"/>
      <c r="G8830" s="26"/>
      <c r="H8830" s="26"/>
    </row>
    <row r="8831" spans="6:8" x14ac:dyDescent="0.2">
      <c r="F8831" s="25"/>
      <c r="G8831" s="26"/>
      <c r="H8831" s="26"/>
    </row>
    <row r="8832" spans="6:8" x14ac:dyDescent="0.2">
      <c r="F8832" s="25"/>
      <c r="G8832" s="26"/>
      <c r="H8832" s="26"/>
    </row>
    <row r="8833" spans="6:8" x14ac:dyDescent="0.2">
      <c r="F8833" s="25"/>
      <c r="G8833" s="26"/>
      <c r="H8833" s="26"/>
    </row>
    <row r="8834" spans="6:8" x14ac:dyDescent="0.2">
      <c r="F8834" s="25"/>
      <c r="G8834" s="26"/>
      <c r="H8834" s="26"/>
    </row>
    <row r="8835" spans="6:8" x14ac:dyDescent="0.2">
      <c r="F8835" s="25"/>
      <c r="G8835" s="26"/>
      <c r="H8835" s="26"/>
    </row>
    <row r="8836" spans="6:8" x14ac:dyDescent="0.2">
      <c r="F8836" s="25"/>
      <c r="G8836" s="26"/>
      <c r="H8836" s="26"/>
    </row>
    <row r="8837" spans="6:8" x14ac:dyDescent="0.2">
      <c r="F8837" s="25"/>
      <c r="G8837" s="26"/>
      <c r="H8837" s="26"/>
    </row>
    <row r="8838" spans="6:8" x14ac:dyDescent="0.2">
      <c r="F8838" s="25"/>
      <c r="G8838" s="26"/>
      <c r="H8838" s="26"/>
    </row>
    <row r="8839" spans="6:8" x14ac:dyDescent="0.2">
      <c r="F8839" s="25"/>
      <c r="G8839" s="26"/>
      <c r="H8839" s="26"/>
    </row>
    <row r="8840" spans="6:8" x14ac:dyDescent="0.2">
      <c r="F8840" s="25"/>
      <c r="G8840" s="26"/>
      <c r="H8840" s="26"/>
    </row>
    <row r="8841" spans="6:8" x14ac:dyDescent="0.2">
      <c r="F8841" s="25"/>
      <c r="G8841" s="26"/>
      <c r="H8841" s="26"/>
    </row>
    <row r="8842" spans="6:8" x14ac:dyDescent="0.2">
      <c r="F8842" s="25"/>
      <c r="G8842" s="26"/>
      <c r="H8842" s="26"/>
    </row>
    <row r="8843" spans="6:8" x14ac:dyDescent="0.2">
      <c r="F8843" s="25"/>
      <c r="G8843" s="26"/>
      <c r="H8843" s="26"/>
    </row>
    <row r="8844" spans="6:8" x14ac:dyDescent="0.2">
      <c r="F8844" s="25"/>
      <c r="G8844" s="26"/>
      <c r="H8844" s="26"/>
    </row>
    <row r="8845" spans="6:8" x14ac:dyDescent="0.2">
      <c r="F8845" s="25"/>
      <c r="G8845" s="26"/>
      <c r="H8845" s="26"/>
    </row>
    <row r="8846" spans="6:8" x14ac:dyDescent="0.2">
      <c r="F8846" s="25"/>
      <c r="G8846" s="26"/>
      <c r="H8846" s="26"/>
    </row>
    <row r="8847" spans="6:8" x14ac:dyDescent="0.2">
      <c r="F8847" s="25"/>
      <c r="G8847" s="26"/>
      <c r="H8847" s="26"/>
    </row>
    <row r="8848" spans="6:8" x14ac:dyDescent="0.2">
      <c r="F8848" s="25"/>
      <c r="G8848" s="26"/>
      <c r="H8848" s="26"/>
    </row>
    <row r="8849" spans="6:8" x14ac:dyDescent="0.2">
      <c r="F8849" s="25"/>
      <c r="G8849" s="26"/>
      <c r="H8849" s="26"/>
    </row>
    <row r="8850" spans="6:8" x14ac:dyDescent="0.2">
      <c r="F8850" s="25"/>
      <c r="G8850" s="26"/>
      <c r="H8850" s="26"/>
    </row>
    <row r="8851" spans="6:8" x14ac:dyDescent="0.2">
      <c r="F8851" s="25"/>
      <c r="G8851" s="26"/>
      <c r="H8851" s="26"/>
    </row>
    <row r="8852" spans="6:8" x14ac:dyDescent="0.2">
      <c r="F8852" s="25"/>
      <c r="G8852" s="26"/>
      <c r="H8852" s="26"/>
    </row>
    <row r="8853" spans="6:8" x14ac:dyDescent="0.2">
      <c r="F8853" s="25"/>
      <c r="G8853" s="26"/>
      <c r="H8853" s="26"/>
    </row>
    <row r="8854" spans="6:8" x14ac:dyDescent="0.2">
      <c r="F8854" s="25"/>
      <c r="G8854" s="26"/>
      <c r="H8854" s="26"/>
    </row>
    <row r="8855" spans="6:8" x14ac:dyDescent="0.2">
      <c r="F8855" s="25"/>
      <c r="G8855" s="26"/>
      <c r="H8855" s="26"/>
    </row>
    <row r="8856" spans="6:8" x14ac:dyDescent="0.2">
      <c r="F8856" s="25"/>
      <c r="G8856" s="26"/>
      <c r="H8856" s="26"/>
    </row>
    <row r="8857" spans="6:8" x14ac:dyDescent="0.2">
      <c r="F8857" s="25"/>
      <c r="G8857" s="26"/>
      <c r="H8857" s="26"/>
    </row>
    <row r="8858" spans="6:8" x14ac:dyDescent="0.2">
      <c r="F8858" s="25"/>
      <c r="G8858" s="26"/>
      <c r="H8858" s="26"/>
    </row>
    <row r="8859" spans="6:8" x14ac:dyDescent="0.2">
      <c r="F8859" s="25"/>
      <c r="G8859" s="26"/>
      <c r="H8859" s="26"/>
    </row>
    <row r="8860" spans="6:8" x14ac:dyDescent="0.2">
      <c r="F8860" s="25"/>
      <c r="G8860" s="26"/>
      <c r="H8860" s="26"/>
    </row>
    <row r="8861" spans="6:8" x14ac:dyDescent="0.2">
      <c r="F8861" s="25"/>
      <c r="G8861" s="26"/>
      <c r="H8861" s="26"/>
    </row>
    <row r="8862" spans="6:8" x14ac:dyDescent="0.2">
      <c r="F8862" s="25"/>
      <c r="G8862" s="26"/>
      <c r="H8862" s="26"/>
    </row>
    <row r="8863" spans="6:8" x14ac:dyDescent="0.2">
      <c r="F8863" s="25"/>
      <c r="G8863" s="26"/>
      <c r="H8863" s="26"/>
    </row>
    <row r="8864" spans="6:8" x14ac:dyDescent="0.2">
      <c r="F8864" s="25"/>
      <c r="G8864" s="26"/>
      <c r="H8864" s="26"/>
    </row>
    <row r="8865" spans="6:8" x14ac:dyDescent="0.2">
      <c r="F8865" s="25"/>
      <c r="G8865" s="26"/>
      <c r="H8865" s="26"/>
    </row>
    <row r="8866" spans="6:8" x14ac:dyDescent="0.2">
      <c r="F8866" s="25"/>
      <c r="G8866" s="26"/>
      <c r="H8866" s="26"/>
    </row>
    <row r="8867" spans="6:8" x14ac:dyDescent="0.2">
      <c r="F8867" s="25"/>
      <c r="G8867" s="26"/>
      <c r="H8867" s="26"/>
    </row>
    <row r="8868" spans="6:8" x14ac:dyDescent="0.2">
      <c r="F8868" s="25"/>
      <c r="G8868" s="26"/>
      <c r="H8868" s="26"/>
    </row>
    <row r="8869" spans="6:8" x14ac:dyDescent="0.2">
      <c r="F8869" s="25"/>
      <c r="G8869" s="26"/>
      <c r="H8869" s="26"/>
    </row>
    <row r="8870" spans="6:8" x14ac:dyDescent="0.2">
      <c r="F8870" s="25"/>
      <c r="G8870" s="26"/>
      <c r="H8870" s="26"/>
    </row>
    <row r="8871" spans="6:8" x14ac:dyDescent="0.2">
      <c r="F8871" s="25"/>
      <c r="G8871" s="26"/>
      <c r="H8871" s="26"/>
    </row>
    <row r="8872" spans="6:8" x14ac:dyDescent="0.2">
      <c r="F8872" s="25"/>
      <c r="G8872" s="26"/>
      <c r="H8872" s="26"/>
    </row>
    <row r="8873" spans="6:8" x14ac:dyDescent="0.2">
      <c r="F8873" s="25"/>
      <c r="G8873" s="26"/>
      <c r="H8873" s="26"/>
    </row>
    <row r="8874" spans="6:8" x14ac:dyDescent="0.2">
      <c r="F8874" s="25"/>
      <c r="G8874" s="26"/>
      <c r="H8874" s="26"/>
    </row>
    <row r="8875" spans="6:8" x14ac:dyDescent="0.2">
      <c r="F8875" s="25"/>
      <c r="G8875" s="26"/>
      <c r="H8875" s="26"/>
    </row>
    <row r="8876" spans="6:8" x14ac:dyDescent="0.2">
      <c r="F8876" s="25"/>
      <c r="G8876" s="26"/>
      <c r="H8876" s="26"/>
    </row>
    <row r="8877" spans="6:8" x14ac:dyDescent="0.2">
      <c r="F8877" s="25"/>
      <c r="G8877" s="26"/>
      <c r="H8877" s="26"/>
    </row>
    <row r="8878" spans="6:8" x14ac:dyDescent="0.2">
      <c r="F8878" s="25"/>
      <c r="G8878" s="26"/>
      <c r="H8878" s="26"/>
    </row>
    <row r="8879" spans="6:8" x14ac:dyDescent="0.2">
      <c r="F8879" s="25"/>
      <c r="G8879" s="26"/>
      <c r="H8879" s="26"/>
    </row>
    <row r="8880" spans="6:8" x14ac:dyDescent="0.2">
      <c r="F8880" s="25"/>
      <c r="G8880" s="26"/>
      <c r="H8880" s="26"/>
    </row>
    <row r="8881" spans="6:8" x14ac:dyDescent="0.2">
      <c r="F8881" s="25"/>
      <c r="G8881" s="26"/>
      <c r="H8881" s="26"/>
    </row>
    <row r="8882" spans="6:8" x14ac:dyDescent="0.2">
      <c r="F8882" s="25"/>
      <c r="G8882" s="26"/>
      <c r="H8882" s="26"/>
    </row>
    <row r="8883" spans="6:8" x14ac:dyDescent="0.2">
      <c r="F8883" s="25"/>
      <c r="G8883" s="26"/>
      <c r="H8883" s="26"/>
    </row>
    <row r="8884" spans="6:8" x14ac:dyDescent="0.2">
      <c r="F8884" s="25"/>
      <c r="G8884" s="26"/>
      <c r="H8884" s="26"/>
    </row>
    <row r="8885" spans="6:8" x14ac:dyDescent="0.2">
      <c r="F8885" s="25"/>
      <c r="G8885" s="26"/>
      <c r="H8885" s="26"/>
    </row>
    <row r="8886" spans="6:8" x14ac:dyDescent="0.2">
      <c r="F8886" s="25"/>
      <c r="G8886" s="26"/>
      <c r="H8886" s="26"/>
    </row>
    <row r="8887" spans="6:8" x14ac:dyDescent="0.2">
      <c r="F8887" s="25"/>
      <c r="G8887" s="26"/>
      <c r="H8887" s="26"/>
    </row>
    <row r="8888" spans="6:8" x14ac:dyDescent="0.2">
      <c r="F8888" s="25"/>
      <c r="G8888" s="26"/>
      <c r="H8888" s="26"/>
    </row>
    <row r="8889" spans="6:8" x14ac:dyDescent="0.2">
      <c r="F8889" s="25"/>
      <c r="G8889" s="26"/>
      <c r="H8889" s="26"/>
    </row>
    <row r="8890" spans="6:8" x14ac:dyDescent="0.2">
      <c r="F8890" s="25"/>
      <c r="G8890" s="26"/>
      <c r="H8890" s="26"/>
    </row>
    <row r="8891" spans="6:8" x14ac:dyDescent="0.2">
      <c r="F8891" s="25"/>
      <c r="G8891" s="26"/>
      <c r="H8891" s="26"/>
    </row>
    <row r="8892" spans="6:8" x14ac:dyDescent="0.2">
      <c r="F8892" s="25"/>
      <c r="G8892" s="26"/>
      <c r="H8892" s="26"/>
    </row>
    <row r="8893" spans="6:8" x14ac:dyDescent="0.2">
      <c r="F8893" s="25"/>
      <c r="G8893" s="26"/>
      <c r="H8893" s="26"/>
    </row>
    <row r="8894" spans="6:8" x14ac:dyDescent="0.2">
      <c r="F8894" s="25"/>
      <c r="G8894" s="26"/>
      <c r="H8894" s="26"/>
    </row>
    <row r="8895" spans="6:8" x14ac:dyDescent="0.2">
      <c r="F8895" s="25"/>
      <c r="G8895" s="26"/>
      <c r="H8895" s="26"/>
    </row>
    <row r="8896" spans="6:8" x14ac:dyDescent="0.2">
      <c r="F8896" s="25"/>
      <c r="G8896" s="26"/>
      <c r="H8896" s="26"/>
    </row>
    <row r="8897" spans="6:8" x14ac:dyDescent="0.2">
      <c r="F8897" s="25"/>
      <c r="G8897" s="26"/>
      <c r="H8897" s="26"/>
    </row>
    <row r="8898" spans="6:8" x14ac:dyDescent="0.2">
      <c r="F8898" s="25"/>
      <c r="G8898" s="26"/>
      <c r="H8898" s="26"/>
    </row>
    <row r="8899" spans="6:8" x14ac:dyDescent="0.2">
      <c r="F8899" s="25"/>
      <c r="G8899" s="26"/>
      <c r="H8899" s="26"/>
    </row>
    <row r="8900" spans="6:8" x14ac:dyDescent="0.2">
      <c r="F8900" s="25"/>
      <c r="G8900" s="26"/>
      <c r="H8900" s="26"/>
    </row>
    <row r="8901" spans="6:8" x14ac:dyDescent="0.2">
      <c r="F8901" s="25"/>
      <c r="G8901" s="26"/>
      <c r="H8901" s="26"/>
    </row>
    <row r="8902" spans="6:8" x14ac:dyDescent="0.2">
      <c r="F8902" s="25"/>
      <c r="G8902" s="26"/>
      <c r="H8902" s="26"/>
    </row>
    <row r="8903" spans="6:8" x14ac:dyDescent="0.2">
      <c r="F8903" s="25"/>
      <c r="G8903" s="26"/>
      <c r="H8903" s="26"/>
    </row>
    <row r="8904" spans="6:8" x14ac:dyDescent="0.2">
      <c r="F8904" s="25"/>
      <c r="G8904" s="26"/>
      <c r="H8904" s="26"/>
    </row>
    <row r="8905" spans="6:8" x14ac:dyDescent="0.2">
      <c r="F8905" s="25"/>
      <c r="G8905" s="26"/>
      <c r="H8905" s="26"/>
    </row>
    <row r="8906" spans="6:8" x14ac:dyDescent="0.2">
      <c r="F8906" s="25"/>
      <c r="G8906" s="26"/>
      <c r="H8906" s="26"/>
    </row>
    <row r="8907" spans="6:8" x14ac:dyDescent="0.2">
      <c r="F8907" s="25"/>
      <c r="G8907" s="26"/>
      <c r="H8907" s="26"/>
    </row>
    <row r="8908" spans="6:8" x14ac:dyDescent="0.2">
      <c r="F8908" s="25"/>
      <c r="G8908" s="26"/>
      <c r="H8908" s="26"/>
    </row>
    <row r="8909" spans="6:8" x14ac:dyDescent="0.2">
      <c r="F8909" s="25"/>
      <c r="G8909" s="26"/>
      <c r="H8909" s="26"/>
    </row>
    <row r="8910" spans="6:8" x14ac:dyDescent="0.2">
      <c r="F8910" s="25"/>
      <c r="G8910" s="26"/>
      <c r="H8910" s="26"/>
    </row>
    <row r="8911" spans="6:8" x14ac:dyDescent="0.2">
      <c r="F8911" s="25"/>
      <c r="G8911" s="26"/>
      <c r="H8911" s="26"/>
    </row>
    <row r="8912" spans="6:8" x14ac:dyDescent="0.2">
      <c r="F8912" s="25"/>
      <c r="G8912" s="26"/>
      <c r="H8912" s="26"/>
    </row>
    <row r="8913" spans="6:8" x14ac:dyDescent="0.2">
      <c r="F8913" s="25"/>
      <c r="G8913" s="26"/>
      <c r="H8913" s="26"/>
    </row>
    <row r="8914" spans="6:8" x14ac:dyDescent="0.2">
      <c r="F8914" s="25"/>
      <c r="G8914" s="26"/>
      <c r="H8914" s="26"/>
    </row>
    <row r="8915" spans="6:8" x14ac:dyDescent="0.2">
      <c r="F8915" s="25"/>
      <c r="G8915" s="26"/>
      <c r="H8915" s="26"/>
    </row>
    <row r="8916" spans="6:8" x14ac:dyDescent="0.2">
      <c r="F8916" s="25"/>
      <c r="G8916" s="26"/>
      <c r="H8916" s="26"/>
    </row>
    <row r="8917" spans="6:8" x14ac:dyDescent="0.2">
      <c r="F8917" s="25"/>
      <c r="G8917" s="26"/>
      <c r="H8917" s="26"/>
    </row>
    <row r="8918" spans="6:8" x14ac:dyDescent="0.2">
      <c r="F8918" s="25"/>
      <c r="G8918" s="26"/>
      <c r="H8918" s="26"/>
    </row>
    <row r="8919" spans="6:8" x14ac:dyDescent="0.2">
      <c r="F8919" s="25"/>
      <c r="G8919" s="26"/>
      <c r="H8919" s="26"/>
    </row>
    <row r="8920" spans="6:8" x14ac:dyDescent="0.2">
      <c r="F8920" s="25"/>
      <c r="G8920" s="26"/>
      <c r="H8920" s="26"/>
    </row>
    <row r="8921" spans="6:8" x14ac:dyDescent="0.2">
      <c r="F8921" s="25"/>
      <c r="G8921" s="26"/>
      <c r="H8921" s="26"/>
    </row>
    <row r="8922" spans="6:8" x14ac:dyDescent="0.2">
      <c r="F8922" s="25"/>
      <c r="G8922" s="26"/>
      <c r="H8922" s="26"/>
    </row>
    <row r="8923" spans="6:8" x14ac:dyDescent="0.2">
      <c r="F8923" s="25"/>
      <c r="G8923" s="26"/>
      <c r="H8923" s="26"/>
    </row>
    <row r="8924" spans="6:8" x14ac:dyDescent="0.2">
      <c r="F8924" s="25"/>
      <c r="G8924" s="26"/>
      <c r="H8924" s="26"/>
    </row>
    <row r="8925" spans="6:8" x14ac:dyDescent="0.2">
      <c r="F8925" s="25"/>
      <c r="G8925" s="26"/>
      <c r="H8925" s="26"/>
    </row>
    <row r="8926" spans="6:8" x14ac:dyDescent="0.2">
      <c r="F8926" s="25"/>
      <c r="G8926" s="26"/>
      <c r="H8926" s="26"/>
    </row>
    <row r="8927" spans="6:8" x14ac:dyDescent="0.2">
      <c r="F8927" s="25"/>
      <c r="G8927" s="26"/>
      <c r="H8927" s="26"/>
    </row>
    <row r="8928" spans="6:8" x14ac:dyDescent="0.2">
      <c r="F8928" s="25"/>
      <c r="G8928" s="26"/>
      <c r="H8928" s="26"/>
    </row>
    <row r="8929" spans="6:8" x14ac:dyDescent="0.2">
      <c r="F8929" s="25"/>
      <c r="G8929" s="26"/>
      <c r="H8929" s="26"/>
    </row>
    <row r="8930" spans="6:8" x14ac:dyDescent="0.2">
      <c r="F8930" s="25"/>
      <c r="G8930" s="26"/>
      <c r="H8930" s="26"/>
    </row>
    <row r="8931" spans="6:8" x14ac:dyDescent="0.2">
      <c r="F8931" s="25"/>
      <c r="G8931" s="26"/>
      <c r="H8931" s="26"/>
    </row>
    <row r="8932" spans="6:8" x14ac:dyDescent="0.2">
      <c r="F8932" s="25"/>
      <c r="G8932" s="26"/>
      <c r="H8932" s="26"/>
    </row>
    <row r="8933" spans="6:8" x14ac:dyDescent="0.2">
      <c r="F8933" s="25"/>
      <c r="G8933" s="26"/>
      <c r="H8933" s="26"/>
    </row>
    <row r="8934" spans="6:8" x14ac:dyDescent="0.2">
      <c r="F8934" s="25"/>
      <c r="G8934" s="26"/>
      <c r="H8934" s="26"/>
    </row>
    <row r="8935" spans="6:8" x14ac:dyDescent="0.2">
      <c r="F8935" s="25"/>
      <c r="G8935" s="26"/>
      <c r="H8935" s="26"/>
    </row>
    <row r="8936" spans="6:8" x14ac:dyDescent="0.2">
      <c r="F8936" s="25"/>
      <c r="G8936" s="26"/>
      <c r="H8936" s="26"/>
    </row>
    <row r="8937" spans="6:8" x14ac:dyDescent="0.2">
      <c r="F8937" s="25"/>
      <c r="G8937" s="26"/>
      <c r="H8937" s="26"/>
    </row>
    <row r="8938" spans="6:8" x14ac:dyDescent="0.2">
      <c r="F8938" s="25"/>
      <c r="G8938" s="26"/>
      <c r="H8938" s="26"/>
    </row>
    <row r="8939" spans="6:8" x14ac:dyDescent="0.2">
      <c r="F8939" s="25"/>
      <c r="G8939" s="26"/>
      <c r="H8939" s="26"/>
    </row>
    <row r="8940" spans="6:8" x14ac:dyDescent="0.2">
      <c r="F8940" s="25"/>
      <c r="G8940" s="26"/>
      <c r="H8940" s="26"/>
    </row>
    <row r="8941" spans="6:8" x14ac:dyDescent="0.2">
      <c r="F8941" s="25"/>
      <c r="G8941" s="26"/>
      <c r="H8941" s="26"/>
    </row>
    <row r="8942" spans="6:8" x14ac:dyDescent="0.2">
      <c r="F8942" s="25"/>
      <c r="G8942" s="26"/>
      <c r="H8942" s="26"/>
    </row>
    <row r="8943" spans="6:8" x14ac:dyDescent="0.2">
      <c r="F8943" s="25"/>
      <c r="G8943" s="26"/>
      <c r="H8943" s="26"/>
    </row>
    <row r="8944" spans="6:8" x14ac:dyDescent="0.2">
      <c r="F8944" s="25"/>
      <c r="G8944" s="26"/>
      <c r="H8944" s="26"/>
    </row>
    <row r="8945" spans="6:8" x14ac:dyDescent="0.2">
      <c r="F8945" s="25"/>
      <c r="G8945" s="26"/>
      <c r="H8945" s="26"/>
    </row>
    <row r="8946" spans="6:8" x14ac:dyDescent="0.2">
      <c r="F8946" s="25"/>
      <c r="G8946" s="26"/>
      <c r="H8946" s="26"/>
    </row>
    <row r="8947" spans="6:8" x14ac:dyDescent="0.2">
      <c r="F8947" s="25"/>
      <c r="G8947" s="26"/>
      <c r="H8947" s="26"/>
    </row>
    <row r="8948" spans="6:8" x14ac:dyDescent="0.2">
      <c r="F8948" s="25"/>
      <c r="G8948" s="26"/>
      <c r="H8948" s="26"/>
    </row>
    <row r="8949" spans="6:8" x14ac:dyDescent="0.2">
      <c r="F8949" s="25"/>
      <c r="G8949" s="26"/>
      <c r="H8949" s="26"/>
    </row>
    <row r="8950" spans="6:8" x14ac:dyDescent="0.2">
      <c r="F8950" s="25"/>
      <c r="G8950" s="26"/>
      <c r="H8950" s="26"/>
    </row>
    <row r="8951" spans="6:8" x14ac:dyDescent="0.2">
      <c r="F8951" s="25"/>
      <c r="G8951" s="26"/>
      <c r="H8951" s="26"/>
    </row>
    <row r="8952" spans="6:8" x14ac:dyDescent="0.2">
      <c r="F8952" s="25"/>
      <c r="G8952" s="26"/>
      <c r="H8952" s="26"/>
    </row>
    <row r="8953" spans="6:8" x14ac:dyDescent="0.2">
      <c r="F8953" s="25"/>
      <c r="G8953" s="26"/>
      <c r="H8953" s="26"/>
    </row>
    <row r="8954" spans="6:8" x14ac:dyDescent="0.2">
      <c r="F8954" s="25"/>
      <c r="G8954" s="26"/>
      <c r="H8954" s="26"/>
    </row>
    <row r="8955" spans="6:8" x14ac:dyDescent="0.2">
      <c r="F8955" s="25"/>
      <c r="G8955" s="26"/>
      <c r="H8955" s="26"/>
    </row>
    <row r="8956" spans="6:8" x14ac:dyDescent="0.2">
      <c r="F8956" s="25"/>
      <c r="G8956" s="26"/>
      <c r="H8956" s="26"/>
    </row>
    <row r="8957" spans="6:8" x14ac:dyDescent="0.2">
      <c r="F8957" s="25"/>
      <c r="G8957" s="26"/>
      <c r="H8957" s="26"/>
    </row>
    <row r="8958" spans="6:8" x14ac:dyDescent="0.2">
      <c r="F8958" s="25"/>
      <c r="G8958" s="26"/>
      <c r="H8958" s="26"/>
    </row>
    <row r="8959" spans="6:8" x14ac:dyDescent="0.2">
      <c r="F8959" s="25"/>
      <c r="G8959" s="26"/>
      <c r="H8959" s="26"/>
    </row>
    <row r="8960" spans="6:8" x14ac:dyDescent="0.2">
      <c r="F8960" s="25"/>
      <c r="G8960" s="26"/>
      <c r="H8960" s="26"/>
    </row>
    <row r="8961" spans="6:8" x14ac:dyDescent="0.2">
      <c r="F8961" s="25"/>
      <c r="G8961" s="26"/>
      <c r="H8961" s="26"/>
    </row>
    <row r="8962" spans="6:8" x14ac:dyDescent="0.2">
      <c r="F8962" s="25"/>
      <c r="G8962" s="26"/>
      <c r="H8962" s="26"/>
    </row>
    <row r="8963" spans="6:8" x14ac:dyDescent="0.2">
      <c r="F8963" s="25"/>
      <c r="G8963" s="26"/>
      <c r="H8963" s="26"/>
    </row>
    <row r="8964" spans="6:8" x14ac:dyDescent="0.2">
      <c r="F8964" s="25"/>
      <c r="G8964" s="26"/>
      <c r="H8964" s="26"/>
    </row>
    <row r="8965" spans="6:8" x14ac:dyDescent="0.2">
      <c r="F8965" s="25"/>
      <c r="G8965" s="26"/>
      <c r="H8965" s="26"/>
    </row>
    <row r="8966" spans="6:8" x14ac:dyDescent="0.2">
      <c r="F8966" s="25"/>
      <c r="G8966" s="26"/>
      <c r="H8966" s="26"/>
    </row>
    <row r="8967" spans="6:8" x14ac:dyDescent="0.2">
      <c r="F8967" s="25"/>
      <c r="G8967" s="26"/>
      <c r="H8967" s="26"/>
    </row>
    <row r="8968" spans="6:8" x14ac:dyDescent="0.2">
      <c r="F8968" s="25"/>
      <c r="G8968" s="26"/>
      <c r="H8968" s="26"/>
    </row>
    <row r="8969" spans="6:8" x14ac:dyDescent="0.2">
      <c r="F8969" s="25"/>
      <c r="G8969" s="26"/>
      <c r="H8969" s="26"/>
    </row>
    <row r="8970" spans="6:8" x14ac:dyDescent="0.2">
      <c r="F8970" s="25"/>
      <c r="G8970" s="26"/>
      <c r="H8970" s="26"/>
    </row>
    <row r="8971" spans="6:8" x14ac:dyDescent="0.2">
      <c r="F8971" s="25"/>
      <c r="G8971" s="26"/>
      <c r="H8971" s="26"/>
    </row>
    <row r="8972" spans="6:8" x14ac:dyDescent="0.2">
      <c r="F8972" s="25"/>
      <c r="G8972" s="26"/>
      <c r="H8972" s="26"/>
    </row>
    <row r="8973" spans="6:8" x14ac:dyDescent="0.2">
      <c r="F8973" s="25"/>
      <c r="G8973" s="26"/>
      <c r="H8973" s="26"/>
    </row>
    <row r="8974" spans="6:8" x14ac:dyDescent="0.2">
      <c r="F8974" s="25"/>
      <c r="G8974" s="26"/>
      <c r="H8974" s="26"/>
    </row>
    <row r="8975" spans="6:8" x14ac:dyDescent="0.2">
      <c r="F8975" s="25"/>
      <c r="G8975" s="26"/>
      <c r="H8975" s="26"/>
    </row>
    <row r="8976" spans="6:8" x14ac:dyDescent="0.2">
      <c r="F8976" s="25"/>
      <c r="G8976" s="26"/>
      <c r="H8976" s="26"/>
    </row>
    <row r="8977" spans="6:8" x14ac:dyDescent="0.2">
      <c r="F8977" s="25"/>
      <c r="G8977" s="26"/>
      <c r="H8977" s="26"/>
    </row>
    <row r="8978" spans="6:8" x14ac:dyDescent="0.2">
      <c r="F8978" s="25"/>
      <c r="G8978" s="26"/>
      <c r="H8978" s="26"/>
    </row>
    <row r="8979" spans="6:8" x14ac:dyDescent="0.2">
      <c r="F8979" s="25"/>
      <c r="G8979" s="26"/>
      <c r="H8979" s="26"/>
    </row>
    <row r="8980" spans="6:8" x14ac:dyDescent="0.2">
      <c r="F8980" s="25"/>
      <c r="G8980" s="26"/>
      <c r="H8980" s="26"/>
    </row>
    <row r="8981" spans="6:8" x14ac:dyDescent="0.2">
      <c r="F8981" s="25"/>
      <c r="G8981" s="26"/>
      <c r="H8981" s="26"/>
    </row>
    <row r="8982" spans="6:8" x14ac:dyDescent="0.2">
      <c r="F8982" s="25"/>
      <c r="G8982" s="26"/>
      <c r="H8982" s="26"/>
    </row>
    <row r="8983" spans="6:8" x14ac:dyDescent="0.2">
      <c r="F8983" s="25"/>
      <c r="G8983" s="26"/>
      <c r="H8983" s="26"/>
    </row>
    <row r="8984" spans="6:8" x14ac:dyDescent="0.2">
      <c r="F8984" s="25"/>
      <c r="G8984" s="26"/>
      <c r="H8984" s="26"/>
    </row>
    <row r="8985" spans="6:8" x14ac:dyDescent="0.2">
      <c r="F8985" s="25"/>
      <c r="G8985" s="26"/>
      <c r="H8985" s="26"/>
    </row>
    <row r="8986" spans="6:8" x14ac:dyDescent="0.2">
      <c r="F8986" s="25"/>
      <c r="G8986" s="26"/>
      <c r="H8986" s="26"/>
    </row>
    <row r="8987" spans="6:8" x14ac:dyDescent="0.2">
      <c r="F8987" s="25"/>
      <c r="G8987" s="26"/>
      <c r="H8987" s="26"/>
    </row>
    <row r="8988" spans="6:8" x14ac:dyDescent="0.2">
      <c r="F8988" s="25"/>
      <c r="G8988" s="26"/>
      <c r="H8988" s="26"/>
    </row>
    <row r="8989" spans="6:8" x14ac:dyDescent="0.2">
      <c r="F8989" s="25"/>
      <c r="G8989" s="26"/>
      <c r="H8989" s="26"/>
    </row>
    <row r="8990" spans="6:8" x14ac:dyDescent="0.2">
      <c r="F8990" s="25"/>
      <c r="G8990" s="26"/>
      <c r="H8990" s="26"/>
    </row>
    <row r="8991" spans="6:8" x14ac:dyDescent="0.2">
      <c r="F8991" s="25"/>
      <c r="G8991" s="26"/>
      <c r="H8991" s="26"/>
    </row>
    <row r="8992" spans="6:8" x14ac:dyDescent="0.2">
      <c r="F8992" s="25"/>
      <c r="G8992" s="26"/>
      <c r="H8992" s="26"/>
    </row>
    <row r="8993" spans="6:8" x14ac:dyDescent="0.2">
      <c r="F8993" s="25"/>
      <c r="G8993" s="26"/>
      <c r="H8993" s="26"/>
    </row>
    <row r="8994" spans="6:8" x14ac:dyDescent="0.2">
      <c r="F8994" s="25"/>
      <c r="G8994" s="26"/>
      <c r="H8994" s="26"/>
    </row>
    <row r="8995" spans="6:8" x14ac:dyDescent="0.2">
      <c r="F8995" s="25"/>
      <c r="G8995" s="26"/>
      <c r="H8995" s="26"/>
    </row>
    <row r="8996" spans="6:8" x14ac:dyDescent="0.2">
      <c r="F8996" s="25"/>
      <c r="G8996" s="26"/>
      <c r="H8996" s="26"/>
    </row>
    <row r="8997" spans="6:8" x14ac:dyDescent="0.2">
      <c r="F8997" s="25"/>
      <c r="G8997" s="26"/>
      <c r="H8997" s="26"/>
    </row>
    <row r="8998" spans="6:8" x14ac:dyDescent="0.2">
      <c r="F8998" s="25"/>
      <c r="G8998" s="26"/>
      <c r="H8998" s="26"/>
    </row>
    <row r="8999" spans="6:8" x14ac:dyDescent="0.2">
      <c r="F8999" s="25"/>
      <c r="G8999" s="26"/>
      <c r="H8999" s="26"/>
    </row>
    <row r="9000" spans="6:8" x14ac:dyDescent="0.2">
      <c r="F9000" s="25"/>
      <c r="G9000" s="26"/>
      <c r="H9000" s="26"/>
    </row>
    <row r="9001" spans="6:8" x14ac:dyDescent="0.2">
      <c r="F9001" s="25"/>
      <c r="G9001" s="26"/>
      <c r="H9001" s="26"/>
    </row>
    <row r="9002" spans="6:8" x14ac:dyDescent="0.2">
      <c r="F9002" s="25"/>
      <c r="G9002" s="26"/>
      <c r="H9002" s="26"/>
    </row>
    <row r="9003" spans="6:8" x14ac:dyDescent="0.2">
      <c r="F9003" s="25"/>
      <c r="G9003" s="26"/>
      <c r="H9003" s="26"/>
    </row>
    <row r="9004" spans="6:8" x14ac:dyDescent="0.2">
      <c r="F9004" s="25"/>
      <c r="G9004" s="26"/>
      <c r="H9004" s="26"/>
    </row>
    <row r="9005" spans="6:8" x14ac:dyDescent="0.2">
      <c r="F9005" s="25"/>
      <c r="G9005" s="26"/>
      <c r="H9005" s="26"/>
    </row>
    <row r="9006" spans="6:8" x14ac:dyDescent="0.2">
      <c r="F9006" s="25"/>
      <c r="G9006" s="26"/>
      <c r="H9006" s="26"/>
    </row>
    <row r="9007" spans="6:8" x14ac:dyDescent="0.2">
      <c r="F9007" s="25"/>
      <c r="G9007" s="26"/>
      <c r="H9007" s="26"/>
    </row>
    <row r="9008" spans="6:8" x14ac:dyDescent="0.2">
      <c r="F9008" s="25"/>
      <c r="G9008" s="26"/>
      <c r="H9008" s="26"/>
    </row>
    <row r="9009" spans="6:8" x14ac:dyDescent="0.2">
      <c r="F9009" s="25"/>
      <c r="G9009" s="26"/>
      <c r="H9009" s="26"/>
    </row>
    <row r="9010" spans="6:8" x14ac:dyDescent="0.2">
      <c r="F9010" s="25"/>
      <c r="G9010" s="26"/>
      <c r="H9010" s="26"/>
    </row>
    <row r="9011" spans="6:8" x14ac:dyDescent="0.2">
      <c r="F9011" s="25"/>
      <c r="G9011" s="26"/>
      <c r="H9011" s="26"/>
    </row>
    <row r="9012" spans="6:8" x14ac:dyDescent="0.2">
      <c r="F9012" s="25"/>
      <c r="G9012" s="26"/>
      <c r="H9012" s="26"/>
    </row>
    <row r="9013" spans="6:8" x14ac:dyDescent="0.2">
      <c r="F9013" s="25"/>
      <c r="G9013" s="26"/>
      <c r="H9013" s="26"/>
    </row>
    <row r="9014" spans="6:8" x14ac:dyDescent="0.2">
      <c r="F9014" s="25"/>
      <c r="G9014" s="26"/>
      <c r="H9014" s="26"/>
    </row>
    <row r="9015" spans="6:8" x14ac:dyDescent="0.2">
      <c r="F9015" s="25"/>
      <c r="G9015" s="26"/>
      <c r="H9015" s="26"/>
    </row>
    <row r="9016" spans="6:8" x14ac:dyDescent="0.2">
      <c r="F9016" s="25"/>
      <c r="G9016" s="26"/>
      <c r="H9016" s="26"/>
    </row>
    <row r="9017" spans="6:8" x14ac:dyDescent="0.2">
      <c r="F9017" s="25"/>
      <c r="G9017" s="26"/>
      <c r="H9017" s="26"/>
    </row>
    <row r="9018" spans="6:8" x14ac:dyDescent="0.2">
      <c r="F9018" s="25"/>
      <c r="G9018" s="26"/>
      <c r="H9018" s="26"/>
    </row>
    <row r="9019" spans="6:8" x14ac:dyDescent="0.2">
      <c r="F9019" s="25"/>
      <c r="G9019" s="26"/>
      <c r="H9019" s="26"/>
    </row>
    <row r="9020" spans="6:8" x14ac:dyDescent="0.2">
      <c r="F9020" s="25"/>
      <c r="G9020" s="26"/>
      <c r="H9020" s="26"/>
    </row>
    <row r="9021" spans="6:8" x14ac:dyDescent="0.2">
      <c r="F9021" s="25"/>
      <c r="G9021" s="26"/>
      <c r="H9021" s="26"/>
    </row>
    <row r="9022" spans="6:8" x14ac:dyDescent="0.2">
      <c r="F9022" s="25"/>
      <c r="G9022" s="26"/>
      <c r="H9022" s="26"/>
    </row>
    <row r="9023" spans="6:8" x14ac:dyDescent="0.2">
      <c r="F9023" s="25"/>
      <c r="G9023" s="26"/>
      <c r="H9023" s="26"/>
    </row>
    <row r="9024" spans="6:8" x14ac:dyDescent="0.2">
      <c r="F9024" s="25"/>
      <c r="G9024" s="26"/>
      <c r="H9024" s="26"/>
    </row>
    <row r="9025" spans="6:8" x14ac:dyDescent="0.2">
      <c r="F9025" s="25"/>
      <c r="G9025" s="26"/>
      <c r="H9025" s="26"/>
    </row>
    <row r="9026" spans="6:8" x14ac:dyDescent="0.2">
      <c r="F9026" s="25"/>
      <c r="G9026" s="26"/>
      <c r="H9026" s="26"/>
    </row>
    <row r="9027" spans="6:8" x14ac:dyDescent="0.2">
      <c r="F9027" s="25"/>
      <c r="G9027" s="26"/>
      <c r="H9027" s="26"/>
    </row>
    <row r="9028" spans="6:8" x14ac:dyDescent="0.2">
      <c r="F9028" s="25"/>
      <c r="G9028" s="26"/>
      <c r="H9028" s="26"/>
    </row>
    <row r="9029" spans="6:8" x14ac:dyDescent="0.2">
      <c r="F9029" s="25"/>
      <c r="G9029" s="26"/>
      <c r="H9029" s="26"/>
    </row>
    <row r="9030" spans="6:8" x14ac:dyDescent="0.2">
      <c r="F9030" s="25"/>
      <c r="G9030" s="26"/>
      <c r="H9030" s="26"/>
    </row>
    <row r="9031" spans="6:8" x14ac:dyDescent="0.2">
      <c r="F9031" s="25"/>
      <c r="G9031" s="26"/>
      <c r="H9031" s="26"/>
    </row>
    <row r="9032" spans="6:8" x14ac:dyDescent="0.2">
      <c r="F9032" s="25"/>
      <c r="G9032" s="26"/>
      <c r="H9032" s="26"/>
    </row>
    <row r="9033" spans="6:8" x14ac:dyDescent="0.2">
      <c r="F9033" s="25"/>
      <c r="G9033" s="26"/>
      <c r="H9033" s="26"/>
    </row>
    <row r="9034" spans="6:8" x14ac:dyDescent="0.2">
      <c r="F9034" s="25"/>
      <c r="G9034" s="26"/>
      <c r="H9034" s="26"/>
    </row>
    <row r="9035" spans="6:8" x14ac:dyDescent="0.2">
      <c r="F9035" s="25"/>
      <c r="G9035" s="26"/>
      <c r="H9035" s="26"/>
    </row>
    <row r="9036" spans="6:8" x14ac:dyDescent="0.2">
      <c r="F9036" s="25"/>
      <c r="G9036" s="26"/>
      <c r="H9036" s="26"/>
    </row>
    <row r="9037" spans="6:8" x14ac:dyDescent="0.2">
      <c r="F9037" s="25"/>
      <c r="G9037" s="26"/>
      <c r="H9037" s="26"/>
    </row>
    <row r="9038" spans="6:8" x14ac:dyDescent="0.2">
      <c r="F9038" s="25"/>
      <c r="G9038" s="26"/>
      <c r="H9038" s="26"/>
    </row>
    <row r="9039" spans="6:8" x14ac:dyDescent="0.2">
      <c r="F9039" s="25"/>
      <c r="G9039" s="26"/>
      <c r="H9039" s="26"/>
    </row>
    <row r="9040" spans="6:8" x14ac:dyDescent="0.2">
      <c r="F9040" s="25"/>
      <c r="G9040" s="26"/>
      <c r="H9040" s="26"/>
    </row>
    <row r="9041" spans="6:8" x14ac:dyDescent="0.2">
      <c r="F9041" s="25"/>
      <c r="G9041" s="26"/>
      <c r="H9041" s="26"/>
    </row>
    <row r="9042" spans="6:8" x14ac:dyDescent="0.2">
      <c r="F9042" s="25"/>
      <c r="G9042" s="26"/>
      <c r="H9042" s="26"/>
    </row>
    <row r="9043" spans="6:8" x14ac:dyDescent="0.2">
      <c r="F9043" s="25"/>
      <c r="G9043" s="26"/>
      <c r="H9043" s="26"/>
    </row>
    <row r="9044" spans="6:8" x14ac:dyDescent="0.2">
      <c r="F9044" s="25"/>
      <c r="G9044" s="26"/>
      <c r="H9044" s="26"/>
    </row>
    <row r="9045" spans="6:8" x14ac:dyDescent="0.2">
      <c r="F9045" s="25"/>
      <c r="G9045" s="26"/>
      <c r="H9045" s="26"/>
    </row>
    <row r="9046" spans="6:8" x14ac:dyDescent="0.2">
      <c r="F9046" s="25"/>
      <c r="G9046" s="26"/>
      <c r="H9046" s="26"/>
    </row>
    <row r="9047" spans="6:8" x14ac:dyDescent="0.2">
      <c r="F9047" s="25"/>
      <c r="G9047" s="26"/>
      <c r="H9047" s="26"/>
    </row>
    <row r="9048" spans="6:8" x14ac:dyDescent="0.2">
      <c r="F9048" s="25"/>
      <c r="G9048" s="26"/>
      <c r="H9048" s="26"/>
    </row>
    <row r="9049" spans="6:8" x14ac:dyDescent="0.2">
      <c r="F9049" s="25"/>
      <c r="G9049" s="26"/>
      <c r="H9049" s="26"/>
    </row>
    <row r="9050" spans="6:8" x14ac:dyDescent="0.2">
      <c r="F9050" s="25"/>
      <c r="G9050" s="26"/>
      <c r="H9050" s="26"/>
    </row>
    <row r="9051" spans="6:8" x14ac:dyDescent="0.2">
      <c r="F9051" s="25"/>
      <c r="G9051" s="26"/>
      <c r="H9051" s="26"/>
    </row>
    <row r="9052" spans="6:8" x14ac:dyDescent="0.2">
      <c r="F9052" s="25"/>
      <c r="G9052" s="26"/>
      <c r="H9052" s="26"/>
    </row>
    <row r="9053" spans="6:8" x14ac:dyDescent="0.2">
      <c r="F9053" s="25"/>
      <c r="G9053" s="26"/>
      <c r="H9053" s="26"/>
    </row>
    <row r="9054" spans="6:8" x14ac:dyDescent="0.2">
      <c r="F9054" s="25"/>
      <c r="G9054" s="26"/>
      <c r="H9054" s="26"/>
    </row>
    <row r="9055" spans="6:8" x14ac:dyDescent="0.2">
      <c r="F9055" s="25"/>
      <c r="G9055" s="26"/>
      <c r="H9055" s="26"/>
    </row>
    <row r="9056" spans="6:8" x14ac:dyDescent="0.2">
      <c r="F9056" s="25"/>
      <c r="G9056" s="26"/>
      <c r="H9056" s="26"/>
    </row>
    <row r="9057" spans="6:8" x14ac:dyDescent="0.2">
      <c r="F9057" s="25"/>
      <c r="G9057" s="26"/>
      <c r="H9057" s="26"/>
    </row>
    <row r="9058" spans="6:8" x14ac:dyDescent="0.2">
      <c r="F9058" s="25"/>
      <c r="G9058" s="26"/>
      <c r="H9058" s="26"/>
    </row>
    <row r="9059" spans="6:8" x14ac:dyDescent="0.2">
      <c r="F9059" s="25"/>
      <c r="G9059" s="26"/>
      <c r="H9059" s="26"/>
    </row>
    <row r="9060" spans="6:8" x14ac:dyDescent="0.2">
      <c r="F9060" s="25"/>
      <c r="G9060" s="26"/>
      <c r="H9060" s="26"/>
    </row>
    <row r="9061" spans="6:8" x14ac:dyDescent="0.2">
      <c r="F9061" s="25"/>
      <c r="G9061" s="26"/>
      <c r="H9061" s="26"/>
    </row>
    <row r="9062" spans="6:8" x14ac:dyDescent="0.2">
      <c r="F9062" s="25"/>
      <c r="G9062" s="26"/>
      <c r="H9062" s="26"/>
    </row>
    <row r="9063" spans="6:8" x14ac:dyDescent="0.2">
      <c r="F9063" s="25"/>
      <c r="G9063" s="26"/>
      <c r="H9063" s="26"/>
    </row>
    <row r="9064" spans="6:8" x14ac:dyDescent="0.2">
      <c r="F9064" s="25"/>
      <c r="G9064" s="26"/>
      <c r="H9064" s="26"/>
    </row>
    <row r="9065" spans="6:8" x14ac:dyDescent="0.2">
      <c r="F9065" s="25"/>
      <c r="G9065" s="26"/>
      <c r="H9065" s="26"/>
    </row>
    <row r="9066" spans="6:8" x14ac:dyDescent="0.2">
      <c r="F9066" s="25"/>
      <c r="G9066" s="26"/>
      <c r="H9066" s="26"/>
    </row>
    <row r="9067" spans="6:8" x14ac:dyDescent="0.2">
      <c r="F9067" s="25"/>
      <c r="G9067" s="26"/>
      <c r="H9067" s="26"/>
    </row>
    <row r="9068" spans="6:8" x14ac:dyDescent="0.2">
      <c r="F9068" s="25"/>
      <c r="G9068" s="26"/>
      <c r="H9068" s="26"/>
    </row>
    <row r="9069" spans="6:8" x14ac:dyDescent="0.2">
      <c r="F9069" s="25"/>
      <c r="G9069" s="26"/>
      <c r="H9069" s="26"/>
    </row>
    <row r="9070" spans="6:8" x14ac:dyDescent="0.2">
      <c r="F9070" s="25"/>
      <c r="G9070" s="26"/>
      <c r="H9070" s="26"/>
    </row>
    <row r="9071" spans="6:8" x14ac:dyDescent="0.2">
      <c r="F9071" s="25"/>
      <c r="G9071" s="26"/>
      <c r="H9071" s="26"/>
    </row>
    <row r="9072" spans="6:8" x14ac:dyDescent="0.2">
      <c r="F9072" s="25"/>
      <c r="G9072" s="26"/>
      <c r="H9072" s="26"/>
    </row>
    <row r="9073" spans="6:8" x14ac:dyDescent="0.2">
      <c r="F9073" s="25"/>
      <c r="G9073" s="26"/>
      <c r="H9073" s="26"/>
    </row>
    <row r="9074" spans="6:8" x14ac:dyDescent="0.2">
      <c r="F9074" s="25"/>
      <c r="G9074" s="26"/>
      <c r="H9074" s="26"/>
    </row>
    <row r="9075" spans="6:8" x14ac:dyDescent="0.2">
      <c r="F9075" s="25"/>
      <c r="G9075" s="26"/>
      <c r="H9075" s="26"/>
    </row>
    <row r="9076" spans="6:8" x14ac:dyDescent="0.2">
      <c r="F9076" s="25"/>
      <c r="G9076" s="26"/>
      <c r="H9076" s="26"/>
    </row>
    <row r="9077" spans="6:8" x14ac:dyDescent="0.2">
      <c r="F9077" s="25"/>
      <c r="G9077" s="26"/>
      <c r="H9077" s="26"/>
    </row>
    <row r="9078" spans="6:8" x14ac:dyDescent="0.2">
      <c r="F9078" s="25"/>
      <c r="G9078" s="26"/>
      <c r="H9078" s="26"/>
    </row>
    <row r="9079" spans="6:8" x14ac:dyDescent="0.2">
      <c r="F9079" s="25"/>
      <c r="G9079" s="26"/>
      <c r="H9079" s="26"/>
    </row>
    <row r="9080" spans="6:8" x14ac:dyDescent="0.2">
      <c r="F9080" s="25"/>
      <c r="G9080" s="26"/>
      <c r="H9080" s="26"/>
    </row>
    <row r="9081" spans="6:8" x14ac:dyDescent="0.2">
      <c r="F9081" s="25"/>
      <c r="G9081" s="26"/>
      <c r="H9081" s="26"/>
    </row>
    <row r="9082" spans="6:8" x14ac:dyDescent="0.2">
      <c r="F9082" s="25"/>
      <c r="G9082" s="26"/>
      <c r="H9082" s="26"/>
    </row>
    <row r="9083" spans="6:8" x14ac:dyDescent="0.2">
      <c r="F9083" s="25"/>
      <c r="G9083" s="26"/>
      <c r="H9083" s="26"/>
    </row>
    <row r="9084" spans="6:8" x14ac:dyDescent="0.2">
      <c r="F9084" s="25"/>
      <c r="G9084" s="26"/>
      <c r="H9084" s="26"/>
    </row>
    <row r="9085" spans="6:8" x14ac:dyDescent="0.2">
      <c r="F9085" s="25"/>
      <c r="G9085" s="26"/>
      <c r="H9085" s="26"/>
    </row>
    <row r="9086" spans="6:8" x14ac:dyDescent="0.2">
      <c r="F9086" s="25"/>
      <c r="G9086" s="26"/>
      <c r="H9086" s="26"/>
    </row>
    <row r="9087" spans="6:8" x14ac:dyDescent="0.2">
      <c r="F9087" s="25"/>
      <c r="G9087" s="26"/>
      <c r="H9087" s="26"/>
    </row>
    <row r="9088" spans="6:8" x14ac:dyDescent="0.2">
      <c r="F9088" s="25"/>
      <c r="G9088" s="26"/>
      <c r="H9088" s="26"/>
    </row>
    <row r="9089" spans="6:8" x14ac:dyDescent="0.2">
      <c r="F9089" s="25"/>
      <c r="G9089" s="26"/>
      <c r="H9089" s="26"/>
    </row>
    <row r="9090" spans="6:8" x14ac:dyDescent="0.2">
      <c r="F9090" s="25"/>
      <c r="G9090" s="26"/>
      <c r="H9090" s="26"/>
    </row>
    <row r="9091" spans="6:8" x14ac:dyDescent="0.2">
      <c r="F9091" s="25"/>
      <c r="G9091" s="26"/>
      <c r="H9091" s="26"/>
    </row>
    <row r="9092" spans="6:8" x14ac:dyDescent="0.2">
      <c r="F9092" s="25"/>
      <c r="G9092" s="26"/>
      <c r="H9092" s="26"/>
    </row>
    <row r="9093" spans="6:8" x14ac:dyDescent="0.2">
      <c r="F9093" s="25"/>
      <c r="G9093" s="26"/>
      <c r="H9093" s="26"/>
    </row>
    <row r="9094" spans="6:8" x14ac:dyDescent="0.2">
      <c r="F9094" s="25"/>
      <c r="G9094" s="26"/>
      <c r="H9094" s="26"/>
    </row>
    <row r="9095" spans="6:8" x14ac:dyDescent="0.2">
      <c r="F9095" s="25"/>
      <c r="G9095" s="26"/>
      <c r="H9095" s="26"/>
    </row>
    <row r="9096" spans="6:8" x14ac:dyDescent="0.2">
      <c r="F9096" s="25"/>
      <c r="G9096" s="26"/>
      <c r="H9096" s="26"/>
    </row>
    <row r="9097" spans="6:8" x14ac:dyDescent="0.2">
      <c r="F9097" s="25"/>
      <c r="G9097" s="26"/>
      <c r="H9097" s="26"/>
    </row>
    <row r="9098" spans="6:8" x14ac:dyDescent="0.2">
      <c r="F9098" s="25"/>
      <c r="G9098" s="26"/>
      <c r="H9098" s="26"/>
    </row>
    <row r="9099" spans="6:8" x14ac:dyDescent="0.2">
      <c r="F9099" s="25"/>
      <c r="G9099" s="26"/>
      <c r="H9099" s="26"/>
    </row>
    <row r="9100" spans="6:8" x14ac:dyDescent="0.2">
      <c r="F9100" s="25"/>
      <c r="G9100" s="26"/>
      <c r="H9100" s="26"/>
    </row>
    <row r="9101" spans="6:8" x14ac:dyDescent="0.2">
      <c r="F9101" s="25"/>
      <c r="G9101" s="26"/>
      <c r="H9101" s="26"/>
    </row>
    <row r="9102" spans="6:8" x14ac:dyDescent="0.2">
      <c r="F9102" s="25"/>
      <c r="G9102" s="26"/>
      <c r="H9102" s="26"/>
    </row>
    <row r="9103" spans="6:8" x14ac:dyDescent="0.2">
      <c r="F9103" s="25"/>
      <c r="G9103" s="26"/>
      <c r="H9103" s="26"/>
    </row>
    <row r="9104" spans="6:8" x14ac:dyDescent="0.2">
      <c r="F9104" s="25"/>
      <c r="G9104" s="26"/>
      <c r="H9104" s="26"/>
    </row>
    <row r="9105" spans="6:8" x14ac:dyDescent="0.2">
      <c r="F9105" s="25"/>
      <c r="G9105" s="26"/>
      <c r="H9105" s="26"/>
    </row>
    <row r="9106" spans="6:8" x14ac:dyDescent="0.2">
      <c r="F9106" s="25"/>
      <c r="G9106" s="26"/>
      <c r="H9106" s="26"/>
    </row>
    <row r="9107" spans="6:8" x14ac:dyDescent="0.2">
      <c r="F9107" s="25"/>
      <c r="G9107" s="26"/>
      <c r="H9107" s="26"/>
    </row>
    <row r="9108" spans="6:8" x14ac:dyDescent="0.2">
      <c r="F9108" s="25"/>
      <c r="G9108" s="26"/>
      <c r="H9108" s="26"/>
    </row>
    <row r="9109" spans="6:8" x14ac:dyDescent="0.2">
      <c r="F9109" s="25"/>
      <c r="G9109" s="26"/>
      <c r="H9109" s="26"/>
    </row>
    <row r="9110" spans="6:8" x14ac:dyDescent="0.2">
      <c r="F9110" s="25"/>
      <c r="G9110" s="26"/>
      <c r="H9110" s="26"/>
    </row>
    <row r="9111" spans="6:8" x14ac:dyDescent="0.2">
      <c r="F9111" s="25"/>
      <c r="G9111" s="26"/>
      <c r="H9111" s="26"/>
    </row>
    <row r="9112" spans="6:8" x14ac:dyDescent="0.2">
      <c r="F9112" s="25"/>
      <c r="G9112" s="26"/>
      <c r="H9112" s="26"/>
    </row>
    <row r="9113" spans="6:8" x14ac:dyDescent="0.2">
      <c r="F9113" s="25"/>
      <c r="G9113" s="26"/>
      <c r="H9113" s="26"/>
    </row>
    <row r="9114" spans="6:8" x14ac:dyDescent="0.2">
      <c r="F9114" s="25"/>
      <c r="G9114" s="26"/>
      <c r="H9114" s="26"/>
    </row>
    <row r="9115" spans="6:8" x14ac:dyDescent="0.2">
      <c r="F9115" s="25"/>
      <c r="G9115" s="26"/>
      <c r="H9115" s="26"/>
    </row>
    <row r="9116" spans="6:8" x14ac:dyDescent="0.2">
      <c r="F9116" s="25"/>
      <c r="G9116" s="26"/>
      <c r="H9116" s="26"/>
    </row>
    <row r="9117" spans="6:8" x14ac:dyDescent="0.2">
      <c r="F9117" s="25"/>
      <c r="G9117" s="26"/>
      <c r="H9117" s="26"/>
    </row>
    <row r="9118" spans="6:8" x14ac:dyDescent="0.2">
      <c r="F9118" s="25"/>
      <c r="G9118" s="26"/>
      <c r="H9118" s="26"/>
    </row>
    <row r="9119" spans="6:8" x14ac:dyDescent="0.2">
      <c r="F9119" s="25"/>
      <c r="G9119" s="26"/>
      <c r="H9119" s="26"/>
    </row>
    <row r="9120" spans="6:8" x14ac:dyDescent="0.2">
      <c r="F9120" s="25"/>
      <c r="G9120" s="26"/>
      <c r="H9120" s="26"/>
    </row>
    <row r="9121" spans="6:8" x14ac:dyDescent="0.2">
      <c r="F9121" s="25"/>
      <c r="G9121" s="26"/>
      <c r="H9121" s="26"/>
    </row>
    <row r="9122" spans="6:8" x14ac:dyDescent="0.2">
      <c r="F9122" s="25"/>
      <c r="G9122" s="26"/>
      <c r="H9122" s="26"/>
    </row>
    <row r="9123" spans="6:8" x14ac:dyDescent="0.2">
      <c r="F9123" s="25"/>
      <c r="G9123" s="26"/>
      <c r="H9123" s="26"/>
    </row>
    <row r="9124" spans="6:8" x14ac:dyDescent="0.2">
      <c r="F9124" s="25"/>
      <c r="G9124" s="26"/>
      <c r="H9124" s="26"/>
    </row>
    <row r="9125" spans="6:8" x14ac:dyDescent="0.2">
      <c r="F9125" s="25"/>
      <c r="G9125" s="26"/>
      <c r="H9125" s="26"/>
    </row>
    <row r="9126" spans="6:8" x14ac:dyDescent="0.2">
      <c r="F9126" s="25"/>
      <c r="G9126" s="26"/>
      <c r="H9126" s="26"/>
    </row>
    <row r="9127" spans="6:8" x14ac:dyDescent="0.2">
      <c r="F9127" s="25"/>
      <c r="G9127" s="26"/>
      <c r="H9127" s="26"/>
    </row>
    <row r="9128" spans="6:8" x14ac:dyDescent="0.2">
      <c r="F9128" s="25"/>
      <c r="G9128" s="26"/>
      <c r="H9128" s="26"/>
    </row>
    <row r="9129" spans="6:8" x14ac:dyDescent="0.2">
      <c r="F9129" s="25"/>
      <c r="G9129" s="26"/>
      <c r="H9129" s="26"/>
    </row>
    <row r="9130" spans="6:8" x14ac:dyDescent="0.2">
      <c r="F9130" s="25"/>
      <c r="G9130" s="26"/>
      <c r="H9130" s="26"/>
    </row>
    <row r="9131" spans="6:8" x14ac:dyDescent="0.2">
      <c r="F9131" s="25"/>
      <c r="G9131" s="26"/>
      <c r="H9131" s="26"/>
    </row>
    <row r="9132" spans="6:8" x14ac:dyDescent="0.2">
      <c r="F9132" s="25"/>
      <c r="G9132" s="26"/>
      <c r="H9132" s="26"/>
    </row>
    <row r="9133" spans="6:8" x14ac:dyDescent="0.2">
      <c r="F9133" s="25"/>
      <c r="G9133" s="26"/>
      <c r="H9133" s="26"/>
    </row>
    <row r="9134" spans="6:8" x14ac:dyDescent="0.2">
      <c r="F9134" s="25"/>
      <c r="G9134" s="26"/>
      <c r="H9134" s="26"/>
    </row>
    <row r="9135" spans="6:8" x14ac:dyDescent="0.2">
      <c r="F9135" s="25"/>
      <c r="G9135" s="26"/>
      <c r="H9135" s="26"/>
    </row>
    <row r="9136" spans="6:8" x14ac:dyDescent="0.2">
      <c r="F9136" s="25"/>
      <c r="G9136" s="26"/>
      <c r="H9136" s="26"/>
    </row>
    <row r="9137" spans="6:8" x14ac:dyDescent="0.2">
      <c r="F9137" s="25"/>
      <c r="G9137" s="26"/>
      <c r="H9137" s="26"/>
    </row>
    <row r="9138" spans="6:8" x14ac:dyDescent="0.2">
      <c r="F9138" s="25"/>
      <c r="G9138" s="26"/>
      <c r="H9138" s="26"/>
    </row>
    <row r="9139" spans="6:8" x14ac:dyDescent="0.2">
      <c r="F9139" s="25"/>
      <c r="G9139" s="26"/>
      <c r="H9139" s="26"/>
    </row>
    <row r="9140" spans="6:8" x14ac:dyDescent="0.2">
      <c r="F9140" s="25"/>
      <c r="G9140" s="26"/>
      <c r="H9140" s="26"/>
    </row>
    <row r="9141" spans="6:8" x14ac:dyDescent="0.2">
      <c r="F9141" s="25"/>
      <c r="G9141" s="26"/>
      <c r="H9141" s="26"/>
    </row>
    <row r="9142" spans="6:8" x14ac:dyDescent="0.2">
      <c r="F9142" s="25"/>
      <c r="G9142" s="26"/>
      <c r="H9142" s="26"/>
    </row>
    <row r="9143" spans="6:8" x14ac:dyDescent="0.2">
      <c r="F9143" s="25"/>
      <c r="G9143" s="26"/>
      <c r="H9143" s="26"/>
    </row>
    <row r="9144" spans="6:8" x14ac:dyDescent="0.2">
      <c r="F9144" s="25"/>
      <c r="G9144" s="26"/>
      <c r="H9144" s="26"/>
    </row>
    <row r="9145" spans="6:8" x14ac:dyDescent="0.2">
      <c r="F9145" s="25"/>
      <c r="G9145" s="26"/>
      <c r="H9145" s="26"/>
    </row>
    <row r="9146" spans="6:8" x14ac:dyDescent="0.2">
      <c r="F9146" s="25"/>
      <c r="G9146" s="26"/>
      <c r="H9146" s="26"/>
    </row>
    <row r="9147" spans="6:8" x14ac:dyDescent="0.2">
      <c r="F9147" s="25"/>
      <c r="G9147" s="26"/>
      <c r="H9147" s="26"/>
    </row>
    <row r="9148" spans="6:8" x14ac:dyDescent="0.2">
      <c r="F9148" s="25"/>
      <c r="G9148" s="26"/>
      <c r="H9148" s="26"/>
    </row>
    <row r="9149" spans="6:8" x14ac:dyDescent="0.2">
      <c r="F9149" s="25"/>
      <c r="G9149" s="26"/>
      <c r="H9149" s="26"/>
    </row>
    <row r="9150" spans="6:8" x14ac:dyDescent="0.2">
      <c r="F9150" s="25"/>
      <c r="G9150" s="26"/>
      <c r="H9150" s="26"/>
    </row>
    <row r="9151" spans="6:8" x14ac:dyDescent="0.2">
      <c r="F9151" s="25"/>
      <c r="G9151" s="26"/>
      <c r="H9151" s="26"/>
    </row>
    <row r="9152" spans="6:8" x14ac:dyDescent="0.2">
      <c r="F9152" s="25"/>
      <c r="G9152" s="26"/>
      <c r="H9152" s="26"/>
    </row>
    <row r="9153" spans="6:8" x14ac:dyDescent="0.2">
      <c r="F9153" s="25"/>
      <c r="G9153" s="26"/>
      <c r="H9153" s="26"/>
    </row>
    <row r="9154" spans="6:8" x14ac:dyDescent="0.2">
      <c r="F9154" s="25"/>
      <c r="G9154" s="26"/>
      <c r="H9154" s="26"/>
    </row>
    <row r="9155" spans="6:8" x14ac:dyDescent="0.2">
      <c r="F9155" s="25"/>
      <c r="G9155" s="26"/>
      <c r="H9155" s="26"/>
    </row>
    <row r="9156" spans="6:8" x14ac:dyDescent="0.2">
      <c r="F9156" s="25"/>
      <c r="G9156" s="26"/>
      <c r="H9156" s="26"/>
    </row>
    <row r="9157" spans="6:8" x14ac:dyDescent="0.2">
      <c r="F9157" s="25"/>
      <c r="G9157" s="26"/>
      <c r="H9157" s="26"/>
    </row>
    <row r="9158" spans="6:8" x14ac:dyDescent="0.2">
      <c r="F9158" s="25"/>
      <c r="G9158" s="26"/>
      <c r="H9158" s="26"/>
    </row>
    <row r="9159" spans="6:8" x14ac:dyDescent="0.2">
      <c r="F9159" s="25"/>
      <c r="G9159" s="26"/>
      <c r="H9159" s="26"/>
    </row>
    <row r="9160" spans="6:8" x14ac:dyDescent="0.2">
      <c r="F9160" s="25"/>
      <c r="G9160" s="26"/>
      <c r="H9160" s="26"/>
    </row>
    <row r="9161" spans="6:8" x14ac:dyDescent="0.2">
      <c r="F9161" s="25"/>
      <c r="G9161" s="26"/>
      <c r="H9161" s="26"/>
    </row>
    <row r="9162" spans="6:8" x14ac:dyDescent="0.2">
      <c r="F9162" s="25"/>
      <c r="G9162" s="26"/>
      <c r="H9162" s="26"/>
    </row>
    <row r="9163" spans="6:8" x14ac:dyDescent="0.2">
      <c r="F9163" s="25"/>
      <c r="G9163" s="26"/>
      <c r="H9163" s="26"/>
    </row>
    <row r="9164" spans="6:8" x14ac:dyDescent="0.2">
      <c r="F9164" s="25"/>
      <c r="G9164" s="26"/>
      <c r="H9164" s="26"/>
    </row>
    <row r="9165" spans="6:8" x14ac:dyDescent="0.2">
      <c r="F9165" s="25"/>
      <c r="G9165" s="26"/>
      <c r="H9165" s="26"/>
    </row>
    <row r="9166" spans="6:8" x14ac:dyDescent="0.2">
      <c r="F9166" s="25"/>
      <c r="G9166" s="26"/>
      <c r="H9166" s="26"/>
    </row>
    <row r="9167" spans="6:8" x14ac:dyDescent="0.2">
      <c r="F9167" s="25"/>
      <c r="G9167" s="26"/>
      <c r="H9167" s="26"/>
    </row>
    <row r="9168" spans="6:8" x14ac:dyDescent="0.2">
      <c r="F9168" s="25"/>
      <c r="G9168" s="26"/>
      <c r="H9168" s="26"/>
    </row>
    <row r="9169" spans="6:8" x14ac:dyDescent="0.2">
      <c r="F9169" s="25"/>
      <c r="G9169" s="26"/>
      <c r="H9169" s="26"/>
    </row>
    <row r="9170" spans="6:8" x14ac:dyDescent="0.2">
      <c r="F9170" s="25"/>
      <c r="G9170" s="26"/>
      <c r="H9170" s="26"/>
    </row>
    <row r="9171" spans="6:8" x14ac:dyDescent="0.2">
      <c r="F9171" s="25"/>
      <c r="G9171" s="26"/>
      <c r="H9171" s="26"/>
    </row>
    <row r="9172" spans="6:8" x14ac:dyDescent="0.2">
      <c r="F9172" s="25"/>
      <c r="G9172" s="26"/>
      <c r="H9172" s="26"/>
    </row>
    <row r="9173" spans="6:8" x14ac:dyDescent="0.2">
      <c r="F9173" s="25"/>
      <c r="G9173" s="26"/>
      <c r="H9173" s="26"/>
    </row>
    <row r="9174" spans="6:8" x14ac:dyDescent="0.2">
      <c r="F9174" s="25"/>
      <c r="G9174" s="26"/>
      <c r="H9174" s="26"/>
    </row>
    <row r="9175" spans="6:8" x14ac:dyDescent="0.2">
      <c r="F9175" s="25"/>
      <c r="G9175" s="26"/>
      <c r="H9175" s="26"/>
    </row>
    <row r="9176" spans="6:8" x14ac:dyDescent="0.2">
      <c r="F9176" s="25"/>
      <c r="G9176" s="26"/>
      <c r="H9176" s="26"/>
    </row>
    <row r="9177" spans="6:8" x14ac:dyDescent="0.2">
      <c r="F9177" s="25"/>
      <c r="G9177" s="26"/>
      <c r="H9177" s="26"/>
    </row>
    <row r="9178" spans="6:8" x14ac:dyDescent="0.2">
      <c r="F9178" s="25"/>
      <c r="G9178" s="26"/>
      <c r="H9178" s="26"/>
    </row>
    <row r="9179" spans="6:8" x14ac:dyDescent="0.2">
      <c r="F9179" s="25"/>
      <c r="G9179" s="26"/>
      <c r="H9179" s="26"/>
    </row>
    <row r="9180" spans="6:8" x14ac:dyDescent="0.2">
      <c r="F9180" s="25"/>
      <c r="G9180" s="26"/>
      <c r="H9180" s="26"/>
    </row>
    <row r="9181" spans="6:8" x14ac:dyDescent="0.2">
      <c r="F9181" s="25"/>
      <c r="G9181" s="26"/>
      <c r="H9181" s="26"/>
    </row>
    <row r="9182" spans="6:8" x14ac:dyDescent="0.2">
      <c r="F9182" s="25"/>
      <c r="G9182" s="26"/>
      <c r="H9182" s="26"/>
    </row>
    <row r="9183" spans="6:8" x14ac:dyDescent="0.2">
      <c r="F9183" s="25"/>
      <c r="G9183" s="26"/>
      <c r="H9183" s="26"/>
    </row>
    <row r="9184" spans="6:8" x14ac:dyDescent="0.2">
      <c r="F9184" s="25"/>
      <c r="G9184" s="26"/>
      <c r="H9184" s="26"/>
    </row>
    <row r="9185" spans="6:8" x14ac:dyDescent="0.2">
      <c r="F9185" s="25"/>
      <c r="G9185" s="26"/>
      <c r="H9185" s="26"/>
    </row>
    <row r="9186" spans="6:8" x14ac:dyDescent="0.2">
      <c r="F9186" s="25"/>
      <c r="G9186" s="26"/>
      <c r="H9186" s="26"/>
    </row>
    <row r="9187" spans="6:8" x14ac:dyDescent="0.2">
      <c r="F9187" s="25"/>
      <c r="G9187" s="26"/>
      <c r="H9187" s="26"/>
    </row>
    <row r="9188" spans="6:8" x14ac:dyDescent="0.2">
      <c r="F9188" s="25"/>
      <c r="G9188" s="26"/>
      <c r="H9188" s="26"/>
    </row>
    <row r="9189" spans="6:8" x14ac:dyDescent="0.2">
      <c r="F9189" s="25"/>
      <c r="G9189" s="26"/>
      <c r="H9189" s="26"/>
    </row>
    <row r="9190" spans="6:8" x14ac:dyDescent="0.2">
      <c r="F9190" s="25"/>
      <c r="G9190" s="26"/>
      <c r="H9190" s="26"/>
    </row>
    <row r="9191" spans="6:8" x14ac:dyDescent="0.2">
      <c r="F9191" s="25"/>
      <c r="G9191" s="26"/>
      <c r="H9191" s="26"/>
    </row>
    <row r="9192" spans="6:8" x14ac:dyDescent="0.2">
      <c r="F9192" s="25"/>
      <c r="G9192" s="26"/>
      <c r="H9192" s="26"/>
    </row>
    <row r="9193" spans="6:8" x14ac:dyDescent="0.2">
      <c r="F9193" s="25"/>
      <c r="G9193" s="26"/>
      <c r="H9193" s="26"/>
    </row>
    <row r="9194" spans="6:8" x14ac:dyDescent="0.2">
      <c r="F9194" s="25"/>
      <c r="G9194" s="26"/>
      <c r="H9194" s="26"/>
    </row>
    <row r="9195" spans="6:8" x14ac:dyDescent="0.2">
      <c r="F9195" s="25"/>
      <c r="G9195" s="26"/>
      <c r="H9195" s="26"/>
    </row>
    <row r="9196" spans="6:8" x14ac:dyDescent="0.2">
      <c r="F9196" s="25"/>
      <c r="G9196" s="26"/>
      <c r="H9196" s="26"/>
    </row>
    <row r="9197" spans="6:8" x14ac:dyDescent="0.2">
      <c r="F9197" s="25"/>
      <c r="G9197" s="26"/>
      <c r="H9197" s="26"/>
    </row>
    <row r="9198" spans="6:8" x14ac:dyDescent="0.2">
      <c r="F9198" s="25"/>
      <c r="G9198" s="26"/>
      <c r="H9198" s="26"/>
    </row>
    <row r="9199" spans="6:8" x14ac:dyDescent="0.2">
      <c r="F9199" s="25"/>
      <c r="G9199" s="26"/>
      <c r="H9199" s="26"/>
    </row>
    <row r="9200" spans="6:8" x14ac:dyDescent="0.2">
      <c r="F9200" s="25"/>
      <c r="G9200" s="26"/>
      <c r="H9200" s="26"/>
    </row>
    <row r="9201" spans="6:8" x14ac:dyDescent="0.2">
      <c r="F9201" s="25"/>
      <c r="G9201" s="26"/>
      <c r="H9201" s="26"/>
    </row>
    <row r="9202" spans="6:8" x14ac:dyDescent="0.2">
      <c r="F9202" s="25"/>
      <c r="G9202" s="26"/>
      <c r="H9202" s="26"/>
    </row>
    <row r="9203" spans="6:8" x14ac:dyDescent="0.2">
      <c r="F9203" s="25"/>
      <c r="G9203" s="26"/>
      <c r="H9203" s="26"/>
    </row>
    <row r="9204" spans="6:8" x14ac:dyDescent="0.2">
      <c r="F9204" s="25"/>
      <c r="G9204" s="26"/>
      <c r="H9204" s="26"/>
    </row>
    <row r="9205" spans="6:8" x14ac:dyDescent="0.2">
      <c r="F9205" s="25"/>
      <c r="G9205" s="26"/>
      <c r="H9205" s="26"/>
    </row>
    <row r="9206" spans="6:8" x14ac:dyDescent="0.2">
      <c r="F9206" s="25"/>
      <c r="G9206" s="26"/>
      <c r="H9206" s="26"/>
    </row>
    <row r="9207" spans="6:8" x14ac:dyDescent="0.2">
      <c r="F9207" s="25"/>
      <c r="G9207" s="26"/>
      <c r="H9207" s="26"/>
    </row>
    <row r="9208" spans="6:8" x14ac:dyDescent="0.2">
      <c r="F9208" s="25"/>
      <c r="G9208" s="26"/>
      <c r="H9208" s="26"/>
    </row>
    <row r="9209" spans="6:8" x14ac:dyDescent="0.2">
      <c r="F9209" s="25"/>
      <c r="G9209" s="26"/>
      <c r="H9209" s="26"/>
    </row>
    <row r="9210" spans="6:8" x14ac:dyDescent="0.2">
      <c r="F9210" s="25"/>
      <c r="G9210" s="26"/>
      <c r="H9210" s="26"/>
    </row>
    <row r="9211" spans="6:8" x14ac:dyDescent="0.2">
      <c r="F9211" s="25"/>
      <c r="G9211" s="26"/>
      <c r="H9211" s="26"/>
    </row>
    <row r="9212" spans="6:8" x14ac:dyDescent="0.2">
      <c r="F9212" s="25"/>
      <c r="G9212" s="26"/>
      <c r="H9212" s="26"/>
    </row>
    <row r="9213" spans="6:8" x14ac:dyDescent="0.2">
      <c r="F9213" s="25"/>
      <c r="G9213" s="26"/>
      <c r="H9213" s="26"/>
    </row>
    <row r="9214" spans="6:8" x14ac:dyDescent="0.2">
      <c r="F9214" s="25"/>
      <c r="G9214" s="26"/>
      <c r="H9214" s="26"/>
    </row>
    <row r="9215" spans="6:8" x14ac:dyDescent="0.2">
      <c r="F9215" s="25"/>
      <c r="G9215" s="26"/>
      <c r="H9215" s="26"/>
    </row>
    <row r="9216" spans="6:8" x14ac:dyDescent="0.2">
      <c r="F9216" s="25"/>
      <c r="G9216" s="26"/>
      <c r="H9216" s="26"/>
    </row>
    <row r="9217" spans="6:8" x14ac:dyDescent="0.2">
      <c r="F9217" s="25"/>
      <c r="G9217" s="26"/>
      <c r="H9217" s="26"/>
    </row>
    <row r="9218" spans="6:8" x14ac:dyDescent="0.2">
      <c r="F9218" s="25"/>
      <c r="G9218" s="26"/>
      <c r="H9218" s="26"/>
    </row>
    <row r="9219" spans="6:8" x14ac:dyDescent="0.2">
      <c r="F9219" s="25"/>
      <c r="G9219" s="26"/>
      <c r="H9219" s="26"/>
    </row>
    <row r="9220" spans="6:8" x14ac:dyDescent="0.2">
      <c r="F9220" s="25"/>
      <c r="G9220" s="26"/>
      <c r="H9220" s="26"/>
    </row>
    <row r="9221" spans="6:8" x14ac:dyDescent="0.2">
      <c r="F9221" s="25"/>
      <c r="G9221" s="26"/>
      <c r="H9221" s="26"/>
    </row>
    <row r="9222" spans="6:8" x14ac:dyDescent="0.2">
      <c r="F9222" s="25"/>
      <c r="G9222" s="26"/>
      <c r="H9222" s="26"/>
    </row>
    <row r="9223" spans="6:8" x14ac:dyDescent="0.2">
      <c r="F9223" s="25"/>
      <c r="G9223" s="26"/>
      <c r="H9223" s="26"/>
    </row>
    <row r="9224" spans="6:8" x14ac:dyDescent="0.2">
      <c r="F9224" s="25"/>
      <c r="G9224" s="26"/>
      <c r="H9224" s="26"/>
    </row>
    <row r="9225" spans="6:8" x14ac:dyDescent="0.2">
      <c r="F9225" s="25"/>
      <c r="G9225" s="26"/>
      <c r="H9225" s="26"/>
    </row>
    <row r="9226" spans="6:8" x14ac:dyDescent="0.2">
      <c r="F9226" s="25"/>
      <c r="G9226" s="26"/>
      <c r="H9226" s="26"/>
    </row>
    <row r="9227" spans="6:8" x14ac:dyDescent="0.2">
      <c r="F9227" s="25"/>
      <c r="G9227" s="26"/>
      <c r="H9227" s="26"/>
    </row>
    <row r="9228" spans="6:8" x14ac:dyDescent="0.2">
      <c r="F9228" s="25"/>
      <c r="G9228" s="26"/>
      <c r="H9228" s="26"/>
    </row>
    <row r="9229" spans="6:8" x14ac:dyDescent="0.2">
      <c r="F9229" s="25"/>
      <c r="G9229" s="26"/>
      <c r="H9229" s="26"/>
    </row>
    <row r="9230" spans="6:8" x14ac:dyDescent="0.2">
      <c r="F9230" s="25"/>
      <c r="G9230" s="26"/>
      <c r="H9230" s="26"/>
    </row>
    <row r="9231" spans="6:8" x14ac:dyDescent="0.2">
      <c r="F9231" s="25"/>
      <c r="G9231" s="26"/>
      <c r="H9231" s="26"/>
    </row>
    <row r="9232" spans="6:8" x14ac:dyDescent="0.2">
      <c r="F9232" s="25"/>
      <c r="G9232" s="26"/>
      <c r="H9232" s="26"/>
    </row>
    <row r="9233" spans="6:8" x14ac:dyDescent="0.2">
      <c r="F9233" s="25"/>
      <c r="G9233" s="26"/>
      <c r="H9233" s="26"/>
    </row>
    <row r="9234" spans="6:8" x14ac:dyDescent="0.2">
      <c r="F9234" s="25"/>
      <c r="G9234" s="26"/>
      <c r="H9234" s="26"/>
    </row>
    <row r="9235" spans="6:8" x14ac:dyDescent="0.2">
      <c r="F9235" s="25"/>
      <c r="G9235" s="26"/>
      <c r="H9235" s="26"/>
    </row>
    <row r="9236" spans="6:8" x14ac:dyDescent="0.2">
      <c r="F9236" s="25"/>
      <c r="G9236" s="26"/>
      <c r="H9236" s="26"/>
    </row>
    <row r="9237" spans="6:8" x14ac:dyDescent="0.2">
      <c r="F9237" s="25"/>
      <c r="G9237" s="26"/>
      <c r="H9237" s="26"/>
    </row>
    <row r="9238" spans="6:8" x14ac:dyDescent="0.2">
      <c r="F9238" s="25"/>
      <c r="G9238" s="26"/>
      <c r="H9238" s="26"/>
    </row>
    <row r="9239" spans="6:8" x14ac:dyDescent="0.2">
      <c r="F9239" s="25"/>
      <c r="G9239" s="26"/>
      <c r="H9239" s="26"/>
    </row>
    <row r="9240" spans="6:8" x14ac:dyDescent="0.2">
      <c r="F9240" s="25"/>
      <c r="G9240" s="26"/>
      <c r="H9240" s="26"/>
    </row>
    <row r="9241" spans="6:8" x14ac:dyDescent="0.2">
      <c r="F9241" s="25"/>
      <c r="G9241" s="26"/>
      <c r="H9241" s="26"/>
    </row>
    <row r="9242" spans="6:8" x14ac:dyDescent="0.2">
      <c r="F9242" s="25"/>
      <c r="G9242" s="26"/>
      <c r="H9242" s="26"/>
    </row>
    <row r="9243" spans="6:8" x14ac:dyDescent="0.2">
      <c r="F9243" s="25"/>
      <c r="G9243" s="26"/>
      <c r="H9243" s="26"/>
    </row>
    <row r="9244" spans="6:8" x14ac:dyDescent="0.2">
      <c r="F9244" s="25"/>
      <c r="G9244" s="26"/>
      <c r="H9244" s="26"/>
    </row>
    <row r="9245" spans="6:8" x14ac:dyDescent="0.2">
      <c r="F9245" s="25"/>
      <c r="G9245" s="26"/>
      <c r="H9245" s="26"/>
    </row>
    <row r="9246" spans="6:8" x14ac:dyDescent="0.2">
      <c r="F9246" s="25"/>
      <c r="G9246" s="26"/>
      <c r="H9246" s="26"/>
    </row>
    <row r="9247" spans="6:8" x14ac:dyDescent="0.2">
      <c r="F9247" s="25"/>
      <c r="G9247" s="26"/>
      <c r="H9247" s="26"/>
    </row>
    <row r="9248" spans="6:8" x14ac:dyDescent="0.2">
      <c r="F9248" s="25"/>
      <c r="G9248" s="26"/>
      <c r="H9248" s="26"/>
    </row>
    <row r="9249" spans="6:8" x14ac:dyDescent="0.2">
      <c r="F9249" s="25"/>
      <c r="G9249" s="26"/>
      <c r="H9249" s="26"/>
    </row>
    <row r="9250" spans="6:8" x14ac:dyDescent="0.2">
      <c r="F9250" s="25"/>
      <c r="G9250" s="26"/>
      <c r="H9250" s="26"/>
    </row>
    <row r="9251" spans="6:8" x14ac:dyDescent="0.2">
      <c r="F9251" s="25"/>
      <c r="G9251" s="26"/>
      <c r="H9251" s="26"/>
    </row>
    <row r="9252" spans="6:8" x14ac:dyDescent="0.2">
      <c r="F9252" s="25"/>
      <c r="G9252" s="26"/>
      <c r="H9252" s="26"/>
    </row>
    <row r="9253" spans="6:8" x14ac:dyDescent="0.2">
      <c r="F9253" s="25"/>
      <c r="G9253" s="26"/>
      <c r="H9253" s="26"/>
    </row>
    <row r="9254" spans="6:8" x14ac:dyDescent="0.2">
      <c r="F9254" s="25"/>
      <c r="G9254" s="26"/>
      <c r="H9254" s="26"/>
    </row>
    <row r="9255" spans="6:8" x14ac:dyDescent="0.2">
      <c r="F9255" s="25"/>
      <c r="G9255" s="26"/>
      <c r="H9255" s="26"/>
    </row>
    <row r="9256" spans="6:8" x14ac:dyDescent="0.2">
      <c r="F9256" s="25"/>
      <c r="G9256" s="26"/>
      <c r="H9256" s="26"/>
    </row>
    <row r="9257" spans="6:8" x14ac:dyDescent="0.2">
      <c r="F9257" s="25"/>
      <c r="G9257" s="26"/>
      <c r="H9257" s="26"/>
    </row>
    <row r="9258" spans="6:8" x14ac:dyDescent="0.2">
      <c r="F9258" s="25"/>
      <c r="G9258" s="26"/>
      <c r="H9258" s="26"/>
    </row>
    <row r="9259" spans="6:8" x14ac:dyDescent="0.2">
      <c r="F9259" s="25"/>
      <c r="G9259" s="26"/>
      <c r="H9259" s="26"/>
    </row>
    <row r="9260" spans="6:8" x14ac:dyDescent="0.2">
      <c r="F9260" s="25"/>
      <c r="G9260" s="26"/>
      <c r="H9260" s="26"/>
    </row>
    <row r="9261" spans="6:8" x14ac:dyDescent="0.2">
      <c r="F9261" s="25"/>
      <c r="G9261" s="26"/>
      <c r="H9261" s="26"/>
    </row>
    <row r="9262" spans="6:8" x14ac:dyDescent="0.2">
      <c r="F9262" s="25"/>
      <c r="G9262" s="26"/>
      <c r="H9262" s="26"/>
    </row>
    <row r="9263" spans="6:8" x14ac:dyDescent="0.2">
      <c r="F9263" s="25"/>
      <c r="G9263" s="26"/>
      <c r="H9263" s="26"/>
    </row>
    <row r="9264" spans="6:8" x14ac:dyDescent="0.2">
      <c r="F9264" s="25"/>
      <c r="G9264" s="26"/>
      <c r="H9264" s="26"/>
    </row>
    <row r="9265" spans="6:8" x14ac:dyDescent="0.2">
      <c r="F9265" s="25"/>
      <c r="G9265" s="26"/>
      <c r="H9265" s="26"/>
    </row>
    <row r="9266" spans="6:8" x14ac:dyDescent="0.2">
      <c r="F9266" s="25"/>
      <c r="G9266" s="26"/>
      <c r="H9266" s="26"/>
    </row>
    <row r="9267" spans="6:8" x14ac:dyDescent="0.2">
      <c r="F9267" s="25"/>
      <c r="G9267" s="26"/>
      <c r="H9267" s="26"/>
    </row>
    <row r="9268" spans="6:8" x14ac:dyDescent="0.2">
      <c r="F9268" s="25"/>
      <c r="G9268" s="26"/>
      <c r="H9268" s="26"/>
    </row>
    <row r="9269" spans="6:8" x14ac:dyDescent="0.2">
      <c r="F9269" s="25"/>
      <c r="G9269" s="26"/>
      <c r="H9269" s="26"/>
    </row>
    <row r="9270" spans="6:8" x14ac:dyDescent="0.2">
      <c r="F9270" s="25"/>
      <c r="G9270" s="26"/>
      <c r="H9270" s="26"/>
    </row>
    <row r="9271" spans="6:8" x14ac:dyDescent="0.2">
      <c r="F9271" s="25"/>
      <c r="G9271" s="26"/>
      <c r="H9271" s="26"/>
    </row>
    <row r="9272" spans="6:8" x14ac:dyDescent="0.2">
      <c r="F9272" s="25"/>
      <c r="G9272" s="26"/>
      <c r="H9272" s="26"/>
    </row>
    <row r="9273" spans="6:8" x14ac:dyDescent="0.2">
      <c r="F9273" s="25"/>
      <c r="G9273" s="26"/>
      <c r="H9273" s="26"/>
    </row>
    <row r="9274" spans="6:8" x14ac:dyDescent="0.2">
      <c r="F9274" s="25"/>
      <c r="G9274" s="26"/>
      <c r="H9274" s="26"/>
    </row>
    <row r="9275" spans="6:8" x14ac:dyDescent="0.2">
      <c r="F9275" s="25"/>
      <c r="G9275" s="26"/>
      <c r="H9275" s="26"/>
    </row>
    <row r="9276" spans="6:8" x14ac:dyDescent="0.2">
      <c r="F9276" s="25"/>
      <c r="G9276" s="26"/>
      <c r="H9276" s="26"/>
    </row>
    <row r="9277" spans="6:8" x14ac:dyDescent="0.2">
      <c r="F9277" s="25"/>
      <c r="G9277" s="26"/>
      <c r="H9277" s="26"/>
    </row>
    <row r="9278" spans="6:8" x14ac:dyDescent="0.2">
      <c r="F9278" s="25"/>
      <c r="G9278" s="26"/>
      <c r="H9278" s="26"/>
    </row>
    <row r="9279" spans="6:8" x14ac:dyDescent="0.2">
      <c r="F9279" s="25"/>
      <c r="G9279" s="26"/>
      <c r="H9279" s="26"/>
    </row>
    <row r="9280" spans="6:8" x14ac:dyDescent="0.2">
      <c r="F9280" s="25"/>
      <c r="G9280" s="26"/>
      <c r="H9280" s="26"/>
    </row>
    <row r="9281" spans="6:8" x14ac:dyDescent="0.2">
      <c r="F9281" s="25"/>
      <c r="G9281" s="26"/>
      <c r="H9281" s="26"/>
    </row>
    <row r="9282" spans="6:8" x14ac:dyDescent="0.2">
      <c r="F9282" s="25"/>
      <c r="G9282" s="26"/>
      <c r="H9282" s="26"/>
    </row>
    <row r="9283" spans="6:8" x14ac:dyDescent="0.2">
      <c r="F9283" s="25"/>
      <c r="G9283" s="26"/>
      <c r="H9283" s="26"/>
    </row>
    <row r="9284" spans="6:8" x14ac:dyDescent="0.2">
      <c r="F9284" s="25"/>
      <c r="G9284" s="26"/>
      <c r="H9284" s="26"/>
    </row>
    <row r="9285" spans="6:8" x14ac:dyDescent="0.2">
      <c r="F9285" s="25"/>
      <c r="G9285" s="26"/>
      <c r="H9285" s="26"/>
    </row>
    <row r="9286" spans="6:8" x14ac:dyDescent="0.2">
      <c r="F9286" s="25"/>
      <c r="G9286" s="26"/>
      <c r="H9286" s="26"/>
    </row>
    <row r="9287" spans="6:8" x14ac:dyDescent="0.2">
      <c r="F9287" s="25"/>
      <c r="G9287" s="26"/>
      <c r="H9287" s="26"/>
    </row>
    <row r="9288" spans="6:8" x14ac:dyDescent="0.2">
      <c r="F9288" s="25"/>
      <c r="G9288" s="26"/>
      <c r="H9288" s="26"/>
    </row>
    <row r="9289" spans="6:8" x14ac:dyDescent="0.2">
      <c r="F9289" s="25"/>
      <c r="G9289" s="26"/>
      <c r="H9289" s="26"/>
    </row>
    <row r="9290" spans="6:8" x14ac:dyDescent="0.2">
      <c r="F9290" s="25"/>
      <c r="G9290" s="26"/>
      <c r="H9290" s="26"/>
    </row>
    <row r="9291" spans="6:8" x14ac:dyDescent="0.2">
      <c r="F9291" s="25"/>
      <c r="G9291" s="26"/>
      <c r="H9291" s="26"/>
    </row>
    <row r="9292" spans="6:8" x14ac:dyDescent="0.2">
      <c r="F9292" s="25"/>
      <c r="G9292" s="26"/>
      <c r="H9292" s="26"/>
    </row>
    <row r="9293" spans="6:8" x14ac:dyDescent="0.2">
      <c r="F9293" s="25"/>
      <c r="G9293" s="26"/>
      <c r="H9293" s="26"/>
    </row>
    <row r="9294" spans="6:8" x14ac:dyDescent="0.2">
      <c r="F9294" s="25"/>
      <c r="G9294" s="26"/>
      <c r="H9294" s="26"/>
    </row>
    <row r="9295" spans="6:8" x14ac:dyDescent="0.2">
      <c r="F9295" s="25"/>
      <c r="G9295" s="26"/>
      <c r="H9295" s="26"/>
    </row>
    <row r="9296" spans="6:8" x14ac:dyDescent="0.2">
      <c r="F9296" s="25"/>
      <c r="G9296" s="26"/>
      <c r="H9296" s="26"/>
    </row>
    <row r="9297" spans="6:8" x14ac:dyDescent="0.2">
      <c r="F9297" s="25"/>
      <c r="G9297" s="26"/>
      <c r="H9297" s="26"/>
    </row>
    <row r="9298" spans="6:8" x14ac:dyDescent="0.2">
      <c r="F9298" s="25"/>
      <c r="G9298" s="26"/>
      <c r="H9298" s="26"/>
    </row>
    <row r="9299" spans="6:8" x14ac:dyDescent="0.2">
      <c r="F9299" s="25"/>
      <c r="G9299" s="26"/>
      <c r="H9299" s="26"/>
    </row>
    <row r="9300" spans="6:8" x14ac:dyDescent="0.2">
      <c r="F9300" s="25"/>
      <c r="G9300" s="26"/>
      <c r="H9300" s="26"/>
    </row>
    <row r="9301" spans="6:8" x14ac:dyDescent="0.2">
      <c r="F9301" s="25"/>
      <c r="G9301" s="26"/>
      <c r="H9301" s="26"/>
    </row>
    <row r="9302" spans="6:8" x14ac:dyDescent="0.2">
      <c r="F9302" s="25"/>
      <c r="G9302" s="26"/>
      <c r="H9302" s="26"/>
    </row>
    <row r="9303" spans="6:8" x14ac:dyDescent="0.2">
      <c r="F9303" s="25"/>
      <c r="G9303" s="26"/>
      <c r="H9303" s="26"/>
    </row>
    <row r="9304" spans="6:8" x14ac:dyDescent="0.2">
      <c r="F9304" s="25"/>
      <c r="G9304" s="26"/>
      <c r="H9304" s="26"/>
    </row>
    <row r="9305" spans="6:8" x14ac:dyDescent="0.2">
      <c r="F9305" s="25"/>
      <c r="G9305" s="26"/>
      <c r="H9305" s="26"/>
    </row>
    <row r="9306" spans="6:8" x14ac:dyDescent="0.2">
      <c r="F9306" s="25"/>
      <c r="G9306" s="26"/>
      <c r="H9306" s="26"/>
    </row>
    <row r="9307" spans="6:8" x14ac:dyDescent="0.2">
      <c r="F9307" s="25"/>
      <c r="G9307" s="26"/>
      <c r="H9307" s="26"/>
    </row>
    <row r="9308" spans="6:8" x14ac:dyDescent="0.2">
      <c r="F9308" s="25"/>
      <c r="G9308" s="26"/>
      <c r="H9308" s="26"/>
    </row>
    <row r="9309" spans="6:8" x14ac:dyDescent="0.2">
      <c r="F9309" s="25"/>
      <c r="G9309" s="26"/>
      <c r="H9309" s="26"/>
    </row>
    <row r="9310" spans="6:8" x14ac:dyDescent="0.2">
      <c r="F9310" s="25"/>
      <c r="G9310" s="26"/>
      <c r="H9310" s="26"/>
    </row>
    <row r="9311" spans="6:8" x14ac:dyDescent="0.2">
      <c r="F9311" s="25"/>
      <c r="G9311" s="26"/>
      <c r="H9311" s="26"/>
    </row>
    <row r="9312" spans="6:8" x14ac:dyDescent="0.2">
      <c r="F9312" s="25"/>
      <c r="G9312" s="26"/>
      <c r="H9312" s="26"/>
    </row>
    <row r="9313" spans="6:8" x14ac:dyDescent="0.2">
      <c r="F9313" s="25"/>
      <c r="G9313" s="26"/>
      <c r="H9313" s="26"/>
    </row>
    <row r="9314" spans="6:8" x14ac:dyDescent="0.2">
      <c r="F9314" s="25"/>
      <c r="G9314" s="26"/>
      <c r="H9314" s="26"/>
    </row>
    <row r="9315" spans="6:8" x14ac:dyDescent="0.2">
      <c r="F9315" s="25"/>
      <c r="G9315" s="26"/>
      <c r="H9315" s="26"/>
    </row>
    <row r="9316" spans="6:8" x14ac:dyDescent="0.2">
      <c r="F9316" s="25"/>
      <c r="G9316" s="26"/>
      <c r="H9316" s="26"/>
    </row>
    <row r="9317" spans="6:8" x14ac:dyDescent="0.2">
      <c r="F9317" s="25"/>
      <c r="G9317" s="26"/>
      <c r="H9317" s="26"/>
    </row>
    <row r="9318" spans="6:8" x14ac:dyDescent="0.2">
      <c r="F9318" s="25"/>
      <c r="G9318" s="26"/>
      <c r="H9318" s="26"/>
    </row>
    <row r="9319" spans="6:8" x14ac:dyDescent="0.2">
      <c r="F9319" s="25"/>
      <c r="G9319" s="26"/>
      <c r="H9319" s="26"/>
    </row>
    <row r="9320" spans="6:8" x14ac:dyDescent="0.2">
      <c r="F9320" s="25"/>
      <c r="G9320" s="26"/>
      <c r="H9320" s="26"/>
    </row>
    <row r="9321" spans="6:8" x14ac:dyDescent="0.2">
      <c r="F9321" s="25"/>
      <c r="G9321" s="26"/>
      <c r="H9321" s="26"/>
    </row>
    <row r="9322" spans="6:8" x14ac:dyDescent="0.2">
      <c r="F9322" s="25"/>
      <c r="G9322" s="26"/>
      <c r="H9322" s="26"/>
    </row>
    <row r="9323" spans="6:8" x14ac:dyDescent="0.2">
      <c r="F9323" s="25"/>
      <c r="G9323" s="26"/>
      <c r="H9323" s="26"/>
    </row>
    <row r="9324" spans="6:8" x14ac:dyDescent="0.2">
      <c r="F9324" s="25"/>
      <c r="G9324" s="26"/>
      <c r="H9324" s="26"/>
    </row>
    <row r="9325" spans="6:8" x14ac:dyDescent="0.2">
      <c r="F9325" s="25"/>
      <c r="G9325" s="26"/>
      <c r="H9325" s="26"/>
    </row>
    <row r="9326" spans="6:8" x14ac:dyDescent="0.2">
      <c r="F9326" s="25"/>
      <c r="G9326" s="26"/>
      <c r="H9326" s="26"/>
    </row>
    <row r="9327" spans="6:8" x14ac:dyDescent="0.2">
      <c r="F9327" s="25"/>
      <c r="G9327" s="26"/>
      <c r="H9327" s="26"/>
    </row>
    <row r="9328" spans="6:8" x14ac:dyDescent="0.2">
      <c r="F9328" s="25"/>
      <c r="G9328" s="26"/>
      <c r="H9328" s="26"/>
    </row>
    <row r="9329" spans="6:8" x14ac:dyDescent="0.2">
      <c r="F9329" s="25"/>
      <c r="G9329" s="26"/>
      <c r="H9329" s="26"/>
    </row>
    <row r="9330" spans="6:8" x14ac:dyDescent="0.2">
      <c r="F9330" s="25"/>
      <c r="G9330" s="26"/>
      <c r="H9330" s="26"/>
    </row>
    <row r="9331" spans="6:8" x14ac:dyDescent="0.2">
      <c r="F9331" s="25"/>
      <c r="G9331" s="26"/>
      <c r="H9331" s="26"/>
    </row>
    <row r="9332" spans="6:8" x14ac:dyDescent="0.2">
      <c r="F9332" s="25"/>
      <c r="G9332" s="26"/>
      <c r="H9332" s="26"/>
    </row>
    <row r="9333" spans="6:8" x14ac:dyDescent="0.2">
      <c r="F9333" s="25"/>
      <c r="G9333" s="26"/>
      <c r="H9333" s="26"/>
    </row>
    <row r="9334" spans="6:8" x14ac:dyDescent="0.2">
      <c r="F9334" s="25"/>
      <c r="G9334" s="26"/>
      <c r="H9334" s="26"/>
    </row>
    <row r="9335" spans="6:8" x14ac:dyDescent="0.2">
      <c r="F9335" s="25"/>
      <c r="G9335" s="26"/>
      <c r="H9335" s="26"/>
    </row>
    <row r="9336" spans="6:8" x14ac:dyDescent="0.2">
      <c r="F9336" s="25"/>
      <c r="G9336" s="26"/>
      <c r="H9336" s="26"/>
    </row>
    <row r="9337" spans="6:8" x14ac:dyDescent="0.2">
      <c r="F9337" s="25"/>
      <c r="G9337" s="26"/>
      <c r="H9337" s="26"/>
    </row>
    <row r="9338" spans="6:8" x14ac:dyDescent="0.2">
      <c r="F9338" s="25"/>
      <c r="G9338" s="26"/>
      <c r="H9338" s="26"/>
    </row>
    <row r="9339" spans="6:8" x14ac:dyDescent="0.2">
      <c r="F9339" s="25"/>
      <c r="G9339" s="26"/>
      <c r="H9339" s="26"/>
    </row>
    <row r="9340" spans="6:8" x14ac:dyDescent="0.2">
      <c r="F9340" s="25"/>
      <c r="G9340" s="26"/>
      <c r="H9340" s="26"/>
    </row>
    <row r="9341" spans="6:8" x14ac:dyDescent="0.2">
      <c r="F9341" s="25"/>
      <c r="G9341" s="26"/>
      <c r="H9341" s="26"/>
    </row>
    <row r="9342" spans="6:8" x14ac:dyDescent="0.2">
      <c r="F9342" s="25"/>
      <c r="G9342" s="26"/>
      <c r="H9342" s="26"/>
    </row>
    <row r="9343" spans="6:8" x14ac:dyDescent="0.2">
      <c r="F9343" s="25"/>
      <c r="G9343" s="26"/>
      <c r="H9343" s="26"/>
    </row>
    <row r="9344" spans="6:8" x14ac:dyDescent="0.2">
      <c r="F9344" s="25"/>
      <c r="G9344" s="26"/>
      <c r="H9344" s="26"/>
    </row>
    <row r="9345" spans="6:8" x14ac:dyDescent="0.2">
      <c r="F9345" s="25"/>
      <c r="G9345" s="26"/>
      <c r="H9345" s="26"/>
    </row>
    <row r="9346" spans="6:8" x14ac:dyDescent="0.2">
      <c r="F9346" s="25"/>
      <c r="G9346" s="26"/>
      <c r="H9346" s="26"/>
    </row>
    <row r="9347" spans="6:8" x14ac:dyDescent="0.2">
      <c r="F9347" s="25"/>
      <c r="G9347" s="26"/>
      <c r="H9347" s="26"/>
    </row>
    <row r="9348" spans="6:8" x14ac:dyDescent="0.2">
      <c r="F9348" s="25"/>
      <c r="G9348" s="26"/>
      <c r="H9348" s="26"/>
    </row>
    <row r="9349" spans="6:8" x14ac:dyDescent="0.2">
      <c r="F9349" s="25"/>
      <c r="G9349" s="26"/>
      <c r="H9349" s="26"/>
    </row>
    <row r="9350" spans="6:8" x14ac:dyDescent="0.2">
      <c r="F9350" s="25"/>
      <c r="G9350" s="26"/>
      <c r="H9350" s="26"/>
    </row>
    <row r="9351" spans="6:8" x14ac:dyDescent="0.2">
      <c r="F9351" s="25"/>
      <c r="G9351" s="26"/>
      <c r="H9351" s="26"/>
    </row>
    <row r="9352" spans="6:8" x14ac:dyDescent="0.2">
      <c r="F9352" s="25"/>
      <c r="G9352" s="26"/>
      <c r="H9352" s="26"/>
    </row>
    <row r="9353" spans="6:8" x14ac:dyDescent="0.2">
      <c r="F9353" s="25"/>
      <c r="G9353" s="26"/>
      <c r="H9353" s="26"/>
    </row>
    <row r="9354" spans="6:8" x14ac:dyDescent="0.2">
      <c r="F9354" s="25"/>
      <c r="G9354" s="26"/>
      <c r="H9354" s="26"/>
    </row>
    <row r="9355" spans="6:8" x14ac:dyDescent="0.2">
      <c r="F9355" s="25"/>
      <c r="G9355" s="26"/>
      <c r="H9355" s="26"/>
    </row>
    <row r="9356" spans="6:8" x14ac:dyDescent="0.2">
      <c r="F9356" s="25"/>
      <c r="G9356" s="26"/>
      <c r="H9356" s="26"/>
    </row>
    <row r="9357" spans="6:8" x14ac:dyDescent="0.2">
      <c r="F9357" s="25"/>
      <c r="G9357" s="26"/>
      <c r="H9357" s="26"/>
    </row>
    <row r="9358" spans="6:8" x14ac:dyDescent="0.2">
      <c r="F9358" s="25"/>
      <c r="G9358" s="26"/>
      <c r="H9358" s="26"/>
    </row>
    <row r="9359" spans="6:8" x14ac:dyDescent="0.2">
      <c r="F9359" s="25"/>
      <c r="G9359" s="26"/>
      <c r="H9359" s="26"/>
    </row>
    <row r="9360" spans="6:8" x14ac:dyDescent="0.2">
      <c r="F9360" s="25"/>
      <c r="G9360" s="26"/>
      <c r="H9360" s="26"/>
    </row>
    <row r="9361" spans="6:8" x14ac:dyDescent="0.2">
      <c r="F9361" s="25"/>
      <c r="G9361" s="26"/>
      <c r="H9361" s="26"/>
    </row>
    <row r="9362" spans="6:8" x14ac:dyDescent="0.2">
      <c r="F9362" s="25"/>
      <c r="G9362" s="26"/>
      <c r="H9362" s="26"/>
    </row>
    <row r="9363" spans="6:8" x14ac:dyDescent="0.2">
      <c r="F9363" s="25"/>
      <c r="G9363" s="26"/>
      <c r="H9363" s="26"/>
    </row>
    <row r="9364" spans="6:8" x14ac:dyDescent="0.2">
      <c r="F9364" s="25"/>
      <c r="G9364" s="26"/>
      <c r="H9364" s="26"/>
    </row>
    <row r="9365" spans="6:8" x14ac:dyDescent="0.2">
      <c r="F9365" s="25"/>
      <c r="G9365" s="26"/>
      <c r="H9365" s="26"/>
    </row>
    <row r="9366" spans="6:8" x14ac:dyDescent="0.2">
      <c r="F9366" s="25"/>
      <c r="G9366" s="26"/>
      <c r="H9366" s="26"/>
    </row>
    <row r="9367" spans="6:8" x14ac:dyDescent="0.2">
      <c r="F9367" s="25"/>
      <c r="G9367" s="26"/>
      <c r="H9367" s="26"/>
    </row>
    <row r="9368" spans="6:8" x14ac:dyDescent="0.2">
      <c r="F9368" s="25"/>
      <c r="G9368" s="26"/>
      <c r="H9368" s="26"/>
    </row>
    <row r="9369" spans="6:8" x14ac:dyDescent="0.2">
      <c r="F9369" s="25"/>
      <c r="G9369" s="26"/>
      <c r="H9369" s="26"/>
    </row>
    <row r="9370" spans="6:8" x14ac:dyDescent="0.2">
      <c r="F9370" s="25"/>
      <c r="G9370" s="26"/>
      <c r="H9370" s="26"/>
    </row>
    <row r="9371" spans="6:8" x14ac:dyDescent="0.2">
      <c r="F9371" s="25"/>
      <c r="G9371" s="26"/>
      <c r="H9371" s="26"/>
    </row>
    <row r="9372" spans="6:8" x14ac:dyDescent="0.2">
      <c r="F9372" s="25"/>
      <c r="G9372" s="26"/>
      <c r="H9372" s="26"/>
    </row>
    <row r="9373" spans="6:8" x14ac:dyDescent="0.2">
      <c r="F9373" s="25"/>
      <c r="G9373" s="26"/>
      <c r="H9373" s="26"/>
    </row>
    <row r="9374" spans="6:8" x14ac:dyDescent="0.2">
      <c r="F9374" s="25"/>
      <c r="G9374" s="26"/>
      <c r="H9374" s="26"/>
    </row>
    <row r="9375" spans="6:8" x14ac:dyDescent="0.2">
      <c r="F9375" s="25"/>
      <c r="G9375" s="26"/>
      <c r="H9375" s="26"/>
    </row>
    <row r="9376" spans="6:8" x14ac:dyDescent="0.2">
      <c r="F9376" s="25"/>
      <c r="G9376" s="26"/>
      <c r="H9376" s="26"/>
    </row>
    <row r="9377" spans="6:8" x14ac:dyDescent="0.2">
      <c r="F9377" s="25"/>
      <c r="G9377" s="26"/>
      <c r="H9377" s="26"/>
    </row>
    <row r="9378" spans="6:8" x14ac:dyDescent="0.2">
      <c r="F9378" s="25"/>
      <c r="G9378" s="26"/>
      <c r="H9378" s="26"/>
    </row>
    <row r="9379" spans="6:8" x14ac:dyDescent="0.2">
      <c r="F9379" s="25"/>
      <c r="G9379" s="26"/>
      <c r="H9379" s="26"/>
    </row>
    <row r="9380" spans="6:8" x14ac:dyDescent="0.2">
      <c r="F9380" s="25"/>
      <c r="G9380" s="26"/>
      <c r="H9380" s="26"/>
    </row>
    <row r="9381" spans="6:8" x14ac:dyDescent="0.2">
      <c r="F9381" s="25"/>
      <c r="G9381" s="26"/>
      <c r="H9381" s="26"/>
    </row>
    <row r="9382" spans="6:8" x14ac:dyDescent="0.2">
      <c r="F9382" s="25"/>
      <c r="G9382" s="26"/>
      <c r="H9382" s="26"/>
    </row>
    <row r="9383" spans="6:8" x14ac:dyDescent="0.2">
      <c r="F9383" s="25"/>
      <c r="G9383" s="26"/>
      <c r="H9383" s="26"/>
    </row>
    <row r="9384" spans="6:8" x14ac:dyDescent="0.2">
      <c r="F9384" s="25"/>
      <c r="G9384" s="26"/>
      <c r="H9384" s="26"/>
    </row>
    <row r="9385" spans="6:8" x14ac:dyDescent="0.2">
      <c r="F9385" s="25"/>
      <c r="G9385" s="26"/>
      <c r="H9385" s="26"/>
    </row>
    <row r="9386" spans="6:8" x14ac:dyDescent="0.2">
      <c r="F9386" s="25"/>
      <c r="G9386" s="26"/>
      <c r="H9386" s="26"/>
    </row>
    <row r="9387" spans="6:8" x14ac:dyDescent="0.2">
      <c r="F9387" s="25"/>
      <c r="G9387" s="26"/>
      <c r="H9387" s="26"/>
    </row>
    <row r="9388" spans="6:8" x14ac:dyDescent="0.2">
      <c r="F9388" s="25"/>
      <c r="G9388" s="26"/>
      <c r="H9388" s="26"/>
    </row>
    <row r="9389" spans="6:8" x14ac:dyDescent="0.2">
      <c r="F9389" s="25"/>
      <c r="G9389" s="26"/>
      <c r="H9389" s="26"/>
    </row>
    <row r="9390" spans="6:8" x14ac:dyDescent="0.2">
      <c r="F9390" s="25"/>
      <c r="G9390" s="26"/>
      <c r="H9390" s="26"/>
    </row>
    <row r="9391" spans="6:8" x14ac:dyDescent="0.2">
      <c r="F9391" s="25"/>
      <c r="G9391" s="26"/>
      <c r="H9391" s="26"/>
    </row>
    <row r="9392" spans="6:8" x14ac:dyDescent="0.2">
      <c r="F9392" s="25"/>
      <c r="G9392" s="26"/>
      <c r="H9392" s="26"/>
    </row>
    <row r="9393" spans="6:8" x14ac:dyDescent="0.2">
      <c r="F9393" s="25"/>
      <c r="G9393" s="26"/>
      <c r="H9393" s="26"/>
    </row>
    <row r="9394" spans="6:8" x14ac:dyDescent="0.2">
      <c r="F9394" s="25"/>
      <c r="G9394" s="26"/>
      <c r="H9394" s="26"/>
    </row>
    <row r="9395" spans="6:8" x14ac:dyDescent="0.2">
      <c r="F9395" s="25"/>
      <c r="G9395" s="26"/>
      <c r="H9395" s="26"/>
    </row>
    <row r="9396" spans="6:8" x14ac:dyDescent="0.2">
      <c r="F9396" s="25"/>
      <c r="G9396" s="26"/>
      <c r="H9396" s="26"/>
    </row>
    <row r="9397" spans="6:8" x14ac:dyDescent="0.2">
      <c r="F9397" s="25"/>
      <c r="G9397" s="26"/>
      <c r="H9397" s="26"/>
    </row>
    <row r="9398" spans="6:8" x14ac:dyDescent="0.2">
      <c r="F9398" s="25"/>
      <c r="G9398" s="26"/>
      <c r="H9398" s="26"/>
    </row>
    <row r="9399" spans="6:8" x14ac:dyDescent="0.2">
      <c r="F9399" s="25"/>
      <c r="G9399" s="26"/>
      <c r="H9399" s="26"/>
    </row>
    <row r="9400" spans="6:8" x14ac:dyDescent="0.2">
      <c r="F9400" s="25"/>
      <c r="G9400" s="26"/>
      <c r="H9400" s="26"/>
    </row>
    <row r="9401" spans="6:8" x14ac:dyDescent="0.2">
      <c r="F9401" s="25"/>
      <c r="G9401" s="26"/>
      <c r="H9401" s="26"/>
    </row>
    <row r="9402" spans="6:8" x14ac:dyDescent="0.2">
      <c r="F9402" s="25"/>
      <c r="G9402" s="26"/>
      <c r="H9402" s="26"/>
    </row>
    <row r="9403" spans="6:8" x14ac:dyDescent="0.2">
      <c r="F9403" s="25"/>
      <c r="G9403" s="26"/>
      <c r="H9403" s="26"/>
    </row>
    <row r="9404" spans="6:8" x14ac:dyDescent="0.2">
      <c r="F9404" s="25"/>
      <c r="G9404" s="26"/>
      <c r="H9404" s="26"/>
    </row>
    <row r="9405" spans="6:8" x14ac:dyDescent="0.2">
      <c r="F9405" s="25"/>
      <c r="G9405" s="26"/>
      <c r="H9405" s="26"/>
    </row>
    <row r="9406" spans="6:8" x14ac:dyDescent="0.2">
      <c r="F9406" s="25"/>
      <c r="G9406" s="26"/>
      <c r="H9406" s="26"/>
    </row>
    <row r="9407" spans="6:8" x14ac:dyDescent="0.2">
      <c r="F9407" s="25"/>
      <c r="G9407" s="26"/>
      <c r="H9407" s="26"/>
    </row>
    <row r="9408" spans="6:8" x14ac:dyDescent="0.2">
      <c r="F9408" s="25"/>
      <c r="G9408" s="26"/>
      <c r="H9408" s="26"/>
    </row>
    <row r="9409" spans="6:8" x14ac:dyDescent="0.2">
      <c r="F9409" s="25"/>
      <c r="G9409" s="26"/>
      <c r="H9409" s="26"/>
    </row>
    <row r="9410" spans="6:8" x14ac:dyDescent="0.2">
      <c r="F9410" s="25"/>
      <c r="G9410" s="26"/>
      <c r="H9410" s="26"/>
    </row>
    <row r="9411" spans="6:8" x14ac:dyDescent="0.2">
      <c r="F9411" s="25"/>
      <c r="G9411" s="26"/>
      <c r="H9411" s="26"/>
    </row>
    <row r="9412" spans="6:8" x14ac:dyDescent="0.2">
      <c r="F9412" s="25"/>
      <c r="G9412" s="26"/>
      <c r="H9412" s="26"/>
    </row>
    <row r="9413" spans="6:8" x14ac:dyDescent="0.2">
      <c r="F9413" s="25"/>
      <c r="G9413" s="26"/>
      <c r="H9413" s="26"/>
    </row>
    <row r="9414" spans="6:8" x14ac:dyDescent="0.2">
      <c r="F9414" s="25"/>
      <c r="G9414" s="26"/>
      <c r="H9414" s="26"/>
    </row>
    <row r="9415" spans="6:8" x14ac:dyDescent="0.2">
      <c r="F9415" s="25"/>
      <c r="G9415" s="26"/>
      <c r="H9415" s="26"/>
    </row>
    <row r="9416" spans="6:8" x14ac:dyDescent="0.2">
      <c r="F9416" s="25"/>
      <c r="G9416" s="26"/>
      <c r="H9416" s="26"/>
    </row>
    <row r="9417" spans="6:8" x14ac:dyDescent="0.2">
      <c r="F9417" s="25"/>
      <c r="G9417" s="26"/>
      <c r="H9417" s="26"/>
    </row>
    <row r="9418" spans="6:8" x14ac:dyDescent="0.2">
      <c r="F9418" s="25"/>
      <c r="G9418" s="26"/>
      <c r="H9418" s="26"/>
    </row>
    <row r="9419" spans="6:8" x14ac:dyDescent="0.2">
      <c r="F9419" s="25"/>
      <c r="G9419" s="26"/>
      <c r="H9419" s="26"/>
    </row>
    <row r="9420" spans="6:8" x14ac:dyDescent="0.2">
      <c r="F9420" s="25"/>
      <c r="G9420" s="26"/>
      <c r="H9420" s="26"/>
    </row>
    <row r="9421" spans="6:8" x14ac:dyDescent="0.2">
      <c r="F9421" s="25"/>
      <c r="G9421" s="26"/>
      <c r="H9421" s="26"/>
    </row>
    <row r="9422" spans="6:8" x14ac:dyDescent="0.2">
      <c r="F9422" s="25"/>
      <c r="G9422" s="26"/>
      <c r="H9422" s="26"/>
    </row>
    <row r="9423" spans="6:8" x14ac:dyDescent="0.2">
      <c r="F9423" s="25"/>
      <c r="G9423" s="26"/>
      <c r="H9423" s="26"/>
    </row>
    <row r="9424" spans="6:8" x14ac:dyDescent="0.2">
      <c r="F9424" s="25"/>
      <c r="G9424" s="26"/>
      <c r="H9424" s="26"/>
    </row>
    <row r="9425" spans="6:8" x14ac:dyDescent="0.2">
      <c r="F9425" s="25"/>
      <c r="G9425" s="26"/>
      <c r="H9425" s="26"/>
    </row>
    <row r="9426" spans="6:8" x14ac:dyDescent="0.2">
      <c r="F9426" s="25"/>
      <c r="G9426" s="26"/>
      <c r="H9426" s="26"/>
    </row>
    <row r="9427" spans="6:8" x14ac:dyDescent="0.2">
      <c r="F9427" s="25"/>
      <c r="G9427" s="26"/>
      <c r="H9427" s="26"/>
    </row>
    <row r="9428" spans="6:8" x14ac:dyDescent="0.2">
      <c r="F9428" s="25"/>
      <c r="G9428" s="26"/>
      <c r="H9428" s="26"/>
    </row>
    <row r="9429" spans="6:8" x14ac:dyDescent="0.2">
      <c r="F9429" s="25"/>
      <c r="G9429" s="26"/>
      <c r="H9429" s="26"/>
    </row>
    <row r="9430" spans="6:8" x14ac:dyDescent="0.2">
      <c r="F9430" s="25"/>
      <c r="G9430" s="26"/>
      <c r="H9430" s="26"/>
    </row>
    <row r="9431" spans="6:8" x14ac:dyDescent="0.2">
      <c r="F9431" s="25"/>
      <c r="G9431" s="26"/>
      <c r="H9431" s="26"/>
    </row>
    <row r="9432" spans="6:8" x14ac:dyDescent="0.2">
      <c r="F9432" s="25"/>
      <c r="G9432" s="26"/>
      <c r="H9432" s="26"/>
    </row>
    <row r="9433" spans="6:8" x14ac:dyDescent="0.2">
      <c r="F9433" s="25"/>
      <c r="G9433" s="26"/>
      <c r="H9433" s="26"/>
    </row>
    <row r="9434" spans="6:8" x14ac:dyDescent="0.2">
      <c r="F9434" s="25"/>
      <c r="G9434" s="26"/>
      <c r="H9434" s="26"/>
    </row>
    <row r="9435" spans="6:8" x14ac:dyDescent="0.2">
      <c r="F9435" s="25"/>
      <c r="G9435" s="26"/>
      <c r="H9435" s="26"/>
    </row>
    <row r="9436" spans="6:8" x14ac:dyDescent="0.2">
      <c r="F9436" s="25"/>
      <c r="G9436" s="26"/>
      <c r="H9436" s="26"/>
    </row>
    <row r="9437" spans="6:8" x14ac:dyDescent="0.2">
      <c r="F9437" s="25"/>
      <c r="G9437" s="26"/>
      <c r="H9437" s="26"/>
    </row>
    <row r="9438" spans="6:8" x14ac:dyDescent="0.2">
      <c r="F9438" s="25"/>
      <c r="G9438" s="26"/>
      <c r="H9438" s="26"/>
    </row>
    <row r="9439" spans="6:8" x14ac:dyDescent="0.2">
      <c r="F9439" s="25"/>
      <c r="G9439" s="26"/>
      <c r="H9439" s="26"/>
    </row>
    <row r="9440" spans="6:8" x14ac:dyDescent="0.2">
      <c r="F9440" s="25"/>
      <c r="G9440" s="26"/>
      <c r="H9440" s="26"/>
    </row>
    <row r="9441" spans="6:8" x14ac:dyDescent="0.2">
      <c r="F9441" s="25"/>
      <c r="G9441" s="26"/>
      <c r="H9441" s="26"/>
    </row>
    <row r="9442" spans="6:8" x14ac:dyDescent="0.2">
      <c r="F9442" s="25"/>
      <c r="G9442" s="26"/>
      <c r="H9442" s="26"/>
    </row>
    <row r="9443" spans="6:8" x14ac:dyDescent="0.2">
      <c r="F9443" s="25"/>
      <c r="G9443" s="26"/>
      <c r="H9443" s="26"/>
    </row>
    <row r="9444" spans="6:8" x14ac:dyDescent="0.2">
      <c r="F9444" s="25"/>
      <c r="G9444" s="26"/>
      <c r="H9444" s="26"/>
    </row>
    <row r="9445" spans="6:8" x14ac:dyDescent="0.2">
      <c r="F9445" s="25"/>
      <c r="G9445" s="26"/>
      <c r="H9445" s="26"/>
    </row>
    <row r="9446" spans="6:8" x14ac:dyDescent="0.2">
      <c r="F9446" s="25"/>
      <c r="G9446" s="26"/>
      <c r="H9446" s="26"/>
    </row>
    <row r="9447" spans="6:8" x14ac:dyDescent="0.2">
      <c r="F9447" s="25"/>
      <c r="G9447" s="26"/>
      <c r="H9447" s="26"/>
    </row>
    <row r="9448" spans="6:8" x14ac:dyDescent="0.2">
      <c r="F9448" s="25"/>
      <c r="G9448" s="26"/>
      <c r="H9448" s="26"/>
    </row>
    <row r="9449" spans="6:8" x14ac:dyDescent="0.2">
      <c r="F9449" s="25"/>
      <c r="G9449" s="26"/>
      <c r="H9449" s="26"/>
    </row>
    <row r="9450" spans="6:8" x14ac:dyDescent="0.2">
      <c r="F9450" s="25"/>
      <c r="G9450" s="26"/>
      <c r="H9450" s="26"/>
    </row>
    <row r="9451" spans="6:8" x14ac:dyDescent="0.2">
      <c r="F9451" s="25"/>
      <c r="G9451" s="26"/>
      <c r="H9451" s="26"/>
    </row>
    <row r="9452" spans="6:8" x14ac:dyDescent="0.2">
      <c r="F9452" s="25"/>
      <c r="G9452" s="26"/>
      <c r="H9452" s="26"/>
    </row>
    <row r="9453" spans="6:8" x14ac:dyDescent="0.2">
      <c r="F9453" s="25"/>
      <c r="G9453" s="26"/>
      <c r="H9453" s="26"/>
    </row>
    <row r="9454" spans="6:8" x14ac:dyDescent="0.2">
      <c r="F9454" s="25"/>
      <c r="G9454" s="26"/>
      <c r="H9454" s="26"/>
    </row>
    <row r="9455" spans="6:8" x14ac:dyDescent="0.2">
      <c r="F9455" s="25"/>
      <c r="G9455" s="26"/>
      <c r="H9455" s="26"/>
    </row>
    <row r="9456" spans="6:8" x14ac:dyDescent="0.2">
      <c r="F9456" s="25"/>
      <c r="G9456" s="26"/>
      <c r="H9456" s="26"/>
    </row>
    <row r="9457" spans="6:8" x14ac:dyDescent="0.2">
      <c r="F9457" s="25"/>
      <c r="G9457" s="26"/>
      <c r="H9457" s="26"/>
    </row>
    <row r="9458" spans="6:8" x14ac:dyDescent="0.2">
      <c r="F9458" s="25"/>
      <c r="G9458" s="26"/>
      <c r="H9458" s="26"/>
    </row>
    <row r="9459" spans="6:8" x14ac:dyDescent="0.2">
      <c r="F9459" s="25"/>
      <c r="G9459" s="26"/>
      <c r="H9459" s="26"/>
    </row>
    <row r="9460" spans="6:8" x14ac:dyDescent="0.2">
      <c r="F9460" s="25"/>
      <c r="G9460" s="26"/>
      <c r="H9460" s="26"/>
    </row>
    <row r="9461" spans="6:8" x14ac:dyDescent="0.2">
      <c r="F9461" s="25"/>
      <c r="G9461" s="26"/>
      <c r="H9461" s="26"/>
    </row>
    <row r="9462" spans="6:8" x14ac:dyDescent="0.2">
      <c r="F9462" s="25"/>
      <c r="G9462" s="26"/>
      <c r="H9462" s="26"/>
    </row>
    <row r="9463" spans="6:8" x14ac:dyDescent="0.2">
      <c r="F9463" s="25"/>
      <c r="G9463" s="26"/>
      <c r="H9463" s="26"/>
    </row>
    <row r="9464" spans="6:8" x14ac:dyDescent="0.2">
      <c r="F9464" s="25"/>
      <c r="G9464" s="26"/>
      <c r="H9464" s="26"/>
    </row>
    <row r="9465" spans="6:8" x14ac:dyDescent="0.2">
      <c r="F9465" s="25"/>
      <c r="G9465" s="26"/>
      <c r="H9465" s="26"/>
    </row>
    <row r="9466" spans="6:8" x14ac:dyDescent="0.2">
      <c r="F9466" s="25"/>
      <c r="G9466" s="26"/>
      <c r="H9466" s="26"/>
    </row>
    <row r="9467" spans="6:8" x14ac:dyDescent="0.2">
      <c r="F9467" s="25"/>
      <c r="G9467" s="26"/>
      <c r="H9467" s="26"/>
    </row>
    <row r="9468" spans="6:8" x14ac:dyDescent="0.2">
      <c r="F9468" s="25"/>
      <c r="G9468" s="26"/>
      <c r="H9468" s="26"/>
    </row>
    <row r="9469" spans="6:8" x14ac:dyDescent="0.2">
      <c r="F9469" s="25"/>
      <c r="G9469" s="26"/>
      <c r="H9469" s="26"/>
    </row>
    <row r="9470" spans="6:8" x14ac:dyDescent="0.2">
      <c r="F9470" s="25"/>
      <c r="G9470" s="26"/>
      <c r="H9470" s="26"/>
    </row>
    <row r="9471" spans="6:8" x14ac:dyDescent="0.2">
      <c r="F9471" s="25"/>
      <c r="G9471" s="26"/>
      <c r="H9471" s="26"/>
    </row>
    <row r="9472" spans="6:8" x14ac:dyDescent="0.2">
      <c r="F9472" s="25"/>
      <c r="G9472" s="26"/>
      <c r="H9472" s="26"/>
    </row>
    <row r="9473" spans="6:8" x14ac:dyDescent="0.2">
      <c r="F9473" s="25"/>
      <c r="G9473" s="26"/>
      <c r="H9473" s="26"/>
    </row>
    <row r="9474" spans="6:8" x14ac:dyDescent="0.2">
      <c r="F9474" s="25"/>
      <c r="G9474" s="26"/>
      <c r="H9474" s="26"/>
    </row>
    <row r="9475" spans="6:8" x14ac:dyDescent="0.2">
      <c r="F9475" s="25"/>
      <c r="G9475" s="26"/>
      <c r="H9475" s="26"/>
    </row>
    <row r="9476" spans="6:8" x14ac:dyDescent="0.2">
      <c r="F9476" s="25"/>
      <c r="G9476" s="26"/>
      <c r="H9476" s="26"/>
    </row>
    <row r="9477" spans="6:8" x14ac:dyDescent="0.2">
      <c r="F9477" s="25"/>
      <c r="G9477" s="26"/>
      <c r="H9477" s="26"/>
    </row>
    <row r="9478" spans="6:8" x14ac:dyDescent="0.2">
      <c r="F9478" s="25"/>
      <c r="G9478" s="26"/>
      <c r="H9478" s="26"/>
    </row>
    <row r="9479" spans="6:8" x14ac:dyDescent="0.2">
      <c r="F9479" s="25"/>
      <c r="G9479" s="26"/>
      <c r="H9479" s="26"/>
    </row>
    <row r="9480" spans="6:8" x14ac:dyDescent="0.2">
      <c r="F9480" s="25"/>
      <c r="G9480" s="26"/>
      <c r="H9480" s="26"/>
    </row>
    <row r="9481" spans="6:8" x14ac:dyDescent="0.2">
      <c r="F9481" s="25"/>
      <c r="G9481" s="26"/>
      <c r="H9481" s="26"/>
    </row>
    <row r="9482" spans="6:8" x14ac:dyDescent="0.2">
      <c r="F9482" s="25"/>
      <c r="G9482" s="26"/>
      <c r="H9482" s="26"/>
    </row>
    <row r="9483" spans="6:8" x14ac:dyDescent="0.2">
      <c r="F9483" s="25"/>
      <c r="G9483" s="26"/>
      <c r="H9483" s="26"/>
    </row>
    <row r="9484" spans="6:8" x14ac:dyDescent="0.2">
      <c r="F9484" s="25"/>
      <c r="G9484" s="26"/>
      <c r="H9484" s="26"/>
    </row>
    <row r="9485" spans="6:8" x14ac:dyDescent="0.2">
      <c r="F9485" s="25"/>
      <c r="G9485" s="26"/>
      <c r="H9485" s="26"/>
    </row>
    <row r="9486" spans="6:8" x14ac:dyDescent="0.2">
      <c r="F9486" s="25"/>
      <c r="G9486" s="26"/>
      <c r="H9486" s="26"/>
    </row>
    <row r="9487" spans="6:8" x14ac:dyDescent="0.2">
      <c r="F9487" s="25"/>
      <c r="G9487" s="26"/>
      <c r="H9487" s="26"/>
    </row>
    <row r="9488" spans="6:8" x14ac:dyDescent="0.2">
      <c r="F9488" s="25"/>
      <c r="G9488" s="26"/>
      <c r="H9488" s="26"/>
    </row>
    <row r="9489" spans="6:8" x14ac:dyDescent="0.2">
      <c r="F9489" s="25"/>
      <c r="G9489" s="26"/>
      <c r="H9489" s="26"/>
    </row>
    <row r="9490" spans="6:8" x14ac:dyDescent="0.2">
      <c r="F9490" s="25"/>
      <c r="G9490" s="26"/>
      <c r="H9490" s="26"/>
    </row>
    <row r="9491" spans="6:8" x14ac:dyDescent="0.2">
      <c r="F9491" s="25"/>
      <c r="G9491" s="26"/>
      <c r="H9491" s="26"/>
    </row>
    <row r="9492" spans="6:8" x14ac:dyDescent="0.2">
      <c r="F9492" s="25"/>
      <c r="G9492" s="26"/>
      <c r="H9492" s="26"/>
    </row>
    <row r="9493" spans="6:8" x14ac:dyDescent="0.2">
      <c r="F9493" s="25"/>
      <c r="G9493" s="26"/>
      <c r="H9493" s="26"/>
    </row>
    <row r="9494" spans="6:8" x14ac:dyDescent="0.2">
      <c r="F9494" s="25"/>
      <c r="G9494" s="26"/>
      <c r="H9494" s="26"/>
    </row>
    <row r="9495" spans="6:8" x14ac:dyDescent="0.2">
      <c r="F9495" s="25"/>
      <c r="G9495" s="26"/>
      <c r="H9495" s="26"/>
    </row>
    <row r="9496" spans="6:8" x14ac:dyDescent="0.2">
      <c r="F9496" s="25"/>
      <c r="G9496" s="26"/>
      <c r="H9496" s="26"/>
    </row>
    <row r="9497" spans="6:8" x14ac:dyDescent="0.2">
      <c r="F9497" s="25"/>
      <c r="G9497" s="26"/>
      <c r="H9497" s="26"/>
    </row>
    <row r="9498" spans="6:8" x14ac:dyDescent="0.2">
      <c r="F9498" s="25"/>
      <c r="G9498" s="26"/>
      <c r="H9498" s="26"/>
    </row>
    <row r="9499" spans="6:8" x14ac:dyDescent="0.2">
      <c r="F9499" s="25"/>
      <c r="G9499" s="26"/>
      <c r="H9499" s="26"/>
    </row>
    <row r="9500" spans="6:8" x14ac:dyDescent="0.2">
      <c r="F9500" s="25"/>
      <c r="G9500" s="26"/>
      <c r="H9500" s="26"/>
    </row>
    <row r="9501" spans="6:8" x14ac:dyDescent="0.2">
      <c r="F9501" s="25"/>
      <c r="G9501" s="26"/>
      <c r="H9501" s="26"/>
    </row>
    <row r="9502" spans="6:8" x14ac:dyDescent="0.2">
      <c r="F9502" s="25"/>
      <c r="G9502" s="26"/>
      <c r="H9502" s="26"/>
    </row>
    <row r="9503" spans="6:8" x14ac:dyDescent="0.2">
      <c r="F9503" s="25"/>
      <c r="G9503" s="26"/>
      <c r="H9503" s="26"/>
    </row>
    <row r="9504" spans="6:8" x14ac:dyDescent="0.2">
      <c r="F9504" s="25"/>
      <c r="G9504" s="26"/>
      <c r="H9504" s="26"/>
    </row>
    <row r="9505" spans="6:8" x14ac:dyDescent="0.2">
      <c r="F9505" s="25"/>
      <c r="G9505" s="26"/>
      <c r="H9505" s="26"/>
    </row>
    <row r="9506" spans="6:8" x14ac:dyDescent="0.2">
      <c r="F9506" s="25"/>
      <c r="G9506" s="26"/>
      <c r="H9506" s="26"/>
    </row>
    <row r="9507" spans="6:8" x14ac:dyDescent="0.2">
      <c r="F9507" s="25"/>
      <c r="G9507" s="26"/>
      <c r="H9507" s="26"/>
    </row>
    <row r="9508" spans="6:8" x14ac:dyDescent="0.2">
      <c r="F9508" s="25"/>
      <c r="G9508" s="26"/>
      <c r="H9508" s="26"/>
    </row>
    <row r="9509" spans="6:8" x14ac:dyDescent="0.2">
      <c r="F9509" s="25"/>
      <c r="G9509" s="26"/>
      <c r="H9509" s="26"/>
    </row>
    <row r="9510" spans="6:8" x14ac:dyDescent="0.2">
      <c r="F9510" s="25"/>
      <c r="G9510" s="26"/>
      <c r="H9510" s="26"/>
    </row>
    <row r="9511" spans="6:8" x14ac:dyDescent="0.2">
      <c r="F9511" s="25"/>
      <c r="G9511" s="26"/>
      <c r="H9511" s="26"/>
    </row>
    <row r="9512" spans="6:8" x14ac:dyDescent="0.2">
      <c r="F9512" s="25"/>
      <c r="G9512" s="26"/>
      <c r="H9512" s="26"/>
    </row>
    <row r="9513" spans="6:8" x14ac:dyDescent="0.2">
      <c r="F9513" s="25"/>
      <c r="G9513" s="26"/>
      <c r="H9513" s="26"/>
    </row>
    <row r="9514" spans="6:8" x14ac:dyDescent="0.2">
      <c r="F9514" s="25"/>
      <c r="G9514" s="26"/>
      <c r="H9514" s="26"/>
    </row>
    <row r="9515" spans="6:8" x14ac:dyDescent="0.2">
      <c r="F9515" s="25"/>
      <c r="G9515" s="26"/>
      <c r="H9515" s="26"/>
    </row>
    <row r="9516" spans="6:8" x14ac:dyDescent="0.2">
      <c r="F9516" s="25"/>
      <c r="G9516" s="26"/>
      <c r="H9516" s="26"/>
    </row>
    <row r="9517" spans="6:8" x14ac:dyDescent="0.2">
      <c r="F9517" s="25"/>
      <c r="G9517" s="26"/>
      <c r="H9517" s="26"/>
    </row>
    <row r="9518" spans="6:8" x14ac:dyDescent="0.2">
      <c r="F9518" s="25"/>
      <c r="G9518" s="26"/>
      <c r="H9518" s="26"/>
    </row>
    <row r="9519" spans="6:8" x14ac:dyDescent="0.2">
      <c r="F9519" s="25"/>
      <c r="G9519" s="26"/>
      <c r="H9519" s="26"/>
    </row>
    <row r="9520" spans="6:8" x14ac:dyDescent="0.2">
      <c r="F9520" s="25"/>
      <c r="G9520" s="26"/>
      <c r="H9520" s="26"/>
    </row>
    <row r="9521" spans="6:8" x14ac:dyDescent="0.2">
      <c r="F9521" s="25"/>
      <c r="G9521" s="26"/>
      <c r="H9521" s="26"/>
    </row>
    <row r="9522" spans="6:8" x14ac:dyDescent="0.2">
      <c r="F9522" s="25"/>
      <c r="G9522" s="26"/>
      <c r="H9522" s="26"/>
    </row>
    <row r="9523" spans="6:8" x14ac:dyDescent="0.2">
      <c r="F9523" s="25"/>
      <c r="G9523" s="26"/>
      <c r="H9523" s="26"/>
    </row>
    <row r="9524" spans="6:8" x14ac:dyDescent="0.2">
      <c r="F9524" s="25"/>
      <c r="G9524" s="26"/>
      <c r="H9524" s="26"/>
    </row>
    <row r="9525" spans="6:8" x14ac:dyDescent="0.2">
      <c r="F9525" s="25"/>
      <c r="G9525" s="26"/>
      <c r="H9525" s="26"/>
    </row>
    <row r="9526" spans="6:8" x14ac:dyDescent="0.2">
      <c r="F9526" s="25"/>
      <c r="G9526" s="26"/>
      <c r="H9526" s="26"/>
    </row>
    <row r="9527" spans="6:8" x14ac:dyDescent="0.2">
      <c r="F9527" s="25"/>
      <c r="G9527" s="26"/>
      <c r="H9527" s="26"/>
    </row>
    <row r="9528" spans="6:8" x14ac:dyDescent="0.2">
      <c r="F9528" s="25"/>
      <c r="G9528" s="26"/>
      <c r="H9528" s="26"/>
    </row>
    <row r="9529" spans="6:8" x14ac:dyDescent="0.2">
      <c r="F9529" s="25"/>
      <c r="G9529" s="26"/>
      <c r="H9529" s="26"/>
    </row>
    <row r="9530" spans="6:8" x14ac:dyDescent="0.2">
      <c r="F9530" s="25"/>
      <c r="G9530" s="26"/>
      <c r="H9530" s="26"/>
    </row>
    <row r="9531" spans="6:8" x14ac:dyDescent="0.2">
      <c r="F9531" s="25"/>
      <c r="G9531" s="26"/>
      <c r="H9531" s="26"/>
    </row>
    <row r="9532" spans="6:8" x14ac:dyDescent="0.2">
      <c r="F9532" s="25"/>
      <c r="G9532" s="26"/>
      <c r="H9532" s="26"/>
    </row>
    <row r="9533" spans="6:8" x14ac:dyDescent="0.2">
      <c r="F9533" s="25"/>
      <c r="G9533" s="26"/>
      <c r="H9533" s="26"/>
    </row>
    <row r="9534" spans="6:8" x14ac:dyDescent="0.2">
      <c r="F9534" s="25"/>
      <c r="G9534" s="26"/>
      <c r="H9534" s="26"/>
    </row>
    <row r="9535" spans="6:8" x14ac:dyDescent="0.2">
      <c r="F9535" s="25"/>
      <c r="G9535" s="26"/>
      <c r="H9535" s="26"/>
    </row>
    <row r="9536" spans="6:8" x14ac:dyDescent="0.2">
      <c r="F9536" s="25"/>
      <c r="G9536" s="26"/>
      <c r="H9536" s="26"/>
    </row>
    <row r="9537" spans="6:8" x14ac:dyDescent="0.2">
      <c r="F9537" s="25"/>
      <c r="G9537" s="26"/>
      <c r="H9537" s="26"/>
    </row>
    <row r="9538" spans="6:8" x14ac:dyDescent="0.2">
      <c r="F9538" s="25"/>
      <c r="G9538" s="26"/>
      <c r="H9538" s="26"/>
    </row>
    <row r="9539" spans="6:8" x14ac:dyDescent="0.2">
      <c r="F9539" s="25"/>
      <c r="G9539" s="26"/>
      <c r="H9539" s="26"/>
    </row>
    <row r="9540" spans="6:8" x14ac:dyDescent="0.2">
      <c r="F9540" s="25"/>
      <c r="G9540" s="26"/>
      <c r="H9540" s="26"/>
    </row>
    <row r="9541" spans="6:8" x14ac:dyDescent="0.2">
      <c r="F9541" s="25"/>
      <c r="G9541" s="26"/>
      <c r="H9541" s="26"/>
    </row>
    <row r="9542" spans="6:8" x14ac:dyDescent="0.2">
      <c r="F9542" s="25"/>
      <c r="G9542" s="26"/>
      <c r="H9542" s="26"/>
    </row>
    <row r="9543" spans="6:8" x14ac:dyDescent="0.2">
      <c r="F9543" s="25"/>
      <c r="G9543" s="26"/>
      <c r="H9543" s="26"/>
    </row>
    <row r="9544" spans="6:8" x14ac:dyDescent="0.2">
      <c r="F9544" s="25"/>
      <c r="G9544" s="26"/>
      <c r="H9544" s="26"/>
    </row>
    <row r="9545" spans="6:8" x14ac:dyDescent="0.2">
      <c r="F9545" s="25"/>
      <c r="G9545" s="26"/>
      <c r="H9545" s="26"/>
    </row>
    <row r="9546" spans="6:8" x14ac:dyDescent="0.2">
      <c r="F9546" s="25"/>
      <c r="G9546" s="26"/>
      <c r="H9546" s="26"/>
    </row>
    <row r="9547" spans="6:8" x14ac:dyDescent="0.2">
      <c r="F9547" s="25"/>
      <c r="G9547" s="26"/>
      <c r="H9547" s="26"/>
    </row>
    <row r="9548" spans="6:8" x14ac:dyDescent="0.2">
      <c r="F9548" s="25"/>
      <c r="G9548" s="26"/>
      <c r="H9548" s="26"/>
    </row>
    <row r="9549" spans="6:8" x14ac:dyDescent="0.2">
      <c r="F9549" s="25"/>
      <c r="G9549" s="26"/>
      <c r="H9549" s="26"/>
    </row>
    <row r="9550" spans="6:8" x14ac:dyDescent="0.2">
      <c r="F9550" s="25"/>
      <c r="G9550" s="26"/>
      <c r="H9550" s="26"/>
    </row>
    <row r="9551" spans="6:8" x14ac:dyDescent="0.2">
      <c r="F9551" s="25"/>
      <c r="G9551" s="26"/>
      <c r="H9551" s="26"/>
    </row>
    <row r="9552" spans="6:8" x14ac:dyDescent="0.2">
      <c r="F9552" s="25"/>
      <c r="G9552" s="26"/>
      <c r="H9552" s="26"/>
    </row>
    <row r="9553" spans="6:8" x14ac:dyDescent="0.2">
      <c r="F9553" s="25"/>
      <c r="G9553" s="26"/>
      <c r="H9553" s="26"/>
    </row>
    <row r="9554" spans="6:8" x14ac:dyDescent="0.2">
      <c r="F9554" s="25"/>
      <c r="G9554" s="26"/>
      <c r="H9554" s="26"/>
    </row>
    <row r="9555" spans="6:8" x14ac:dyDescent="0.2">
      <c r="F9555" s="25"/>
      <c r="G9555" s="26"/>
      <c r="H9555" s="26"/>
    </row>
    <row r="9556" spans="6:8" x14ac:dyDescent="0.2">
      <c r="F9556" s="25"/>
      <c r="G9556" s="26"/>
      <c r="H9556" s="26"/>
    </row>
    <row r="9557" spans="6:8" x14ac:dyDescent="0.2">
      <c r="F9557" s="25"/>
      <c r="G9557" s="26"/>
      <c r="H9557" s="26"/>
    </row>
    <row r="9558" spans="6:8" x14ac:dyDescent="0.2">
      <c r="F9558" s="25"/>
      <c r="G9558" s="26"/>
      <c r="H9558" s="26"/>
    </row>
    <row r="9559" spans="6:8" x14ac:dyDescent="0.2">
      <c r="F9559" s="25"/>
      <c r="G9559" s="26"/>
      <c r="H9559" s="26"/>
    </row>
    <row r="9560" spans="6:8" x14ac:dyDescent="0.2">
      <c r="F9560" s="25"/>
      <c r="G9560" s="26"/>
      <c r="H9560" s="26"/>
    </row>
    <row r="9561" spans="6:8" x14ac:dyDescent="0.2">
      <c r="F9561" s="25"/>
      <c r="G9561" s="26"/>
      <c r="H9561" s="26"/>
    </row>
    <row r="9562" spans="6:8" x14ac:dyDescent="0.2">
      <c r="F9562" s="25"/>
      <c r="G9562" s="26"/>
      <c r="H9562" s="26"/>
    </row>
    <row r="9563" spans="6:8" x14ac:dyDescent="0.2">
      <c r="F9563" s="25"/>
      <c r="G9563" s="26"/>
      <c r="H9563" s="26"/>
    </row>
    <row r="9564" spans="6:8" x14ac:dyDescent="0.2">
      <c r="F9564" s="25"/>
      <c r="G9564" s="26"/>
      <c r="H9564" s="26"/>
    </row>
    <row r="9565" spans="6:8" x14ac:dyDescent="0.2">
      <c r="F9565" s="25"/>
      <c r="G9565" s="26"/>
      <c r="H9565" s="26"/>
    </row>
    <row r="9566" spans="6:8" x14ac:dyDescent="0.2">
      <c r="F9566" s="25"/>
      <c r="G9566" s="26"/>
      <c r="H9566" s="26"/>
    </row>
    <row r="9567" spans="6:8" x14ac:dyDescent="0.2">
      <c r="F9567" s="25"/>
      <c r="G9567" s="26"/>
      <c r="H9567" s="26"/>
    </row>
    <row r="9568" spans="6:8" x14ac:dyDescent="0.2">
      <c r="F9568" s="25"/>
      <c r="G9568" s="26"/>
      <c r="H9568" s="26"/>
    </row>
    <row r="9569" spans="6:8" x14ac:dyDescent="0.2">
      <c r="F9569" s="25"/>
      <c r="G9569" s="26"/>
      <c r="H9569" s="26"/>
    </row>
    <row r="9570" spans="6:8" x14ac:dyDescent="0.2">
      <c r="F9570" s="25"/>
      <c r="G9570" s="26"/>
      <c r="H9570" s="26"/>
    </row>
    <row r="9571" spans="6:8" x14ac:dyDescent="0.2">
      <c r="F9571" s="25"/>
      <c r="G9571" s="26"/>
      <c r="H9571" s="26"/>
    </row>
    <row r="9572" spans="6:8" x14ac:dyDescent="0.2">
      <c r="F9572" s="25"/>
      <c r="G9572" s="26"/>
      <c r="H9572" s="26"/>
    </row>
    <row r="9573" spans="6:8" x14ac:dyDescent="0.2">
      <c r="F9573" s="25"/>
      <c r="G9573" s="26"/>
      <c r="H9573" s="26"/>
    </row>
    <row r="9574" spans="6:8" x14ac:dyDescent="0.2">
      <c r="F9574" s="25"/>
      <c r="G9574" s="26"/>
      <c r="H9574" s="26"/>
    </row>
    <row r="9575" spans="6:8" x14ac:dyDescent="0.2">
      <c r="F9575" s="25"/>
      <c r="G9575" s="26"/>
      <c r="H9575" s="26"/>
    </row>
    <row r="9576" spans="6:8" x14ac:dyDescent="0.2">
      <c r="F9576" s="25"/>
      <c r="G9576" s="26"/>
      <c r="H9576" s="26"/>
    </row>
    <row r="9577" spans="6:8" x14ac:dyDescent="0.2">
      <c r="F9577" s="25"/>
      <c r="G9577" s="26"/>
      <c r="H9577" s="26"/>
    </row>
    <row r="9578" spans="6:8" x14ac:dyDescent="0.2">
      <c r="F9578" s="25"/>
      <c r="G9578" s="26"/>
      <c r="H9578" s="26"/>
    </row>
    <row r="9579" spans="6:8" x14ac:dyDescent="0.2">
      <c r="F9579" s="25"/>
      <c r="G9579" s="26"/>
      <c r="H9579" s="26"/>
    </row>
    <row r="9580" spans="6:8" x14ac:dyDescent="0.2">
      <c r="F9580" s="25"/>
      <c r="G9580" s="26"/>
      <c r="H9580" s="26"/>
    </row>
    <row r="9581" spans="6:8" x14ac:dyDescent="0.2">
      <c r="F9581" s="25"/>
      <c r="G9581" s="26"/>
      <c r="H9581" s="26"/>
    </row>
    <row r="9582" spans="6:8" x14ac:dyDescent="0.2">
      <c r="F9582" s="25"/>
      <c r="G9582" s="26"/>
      <c r="H9582" s="26"/>
    </row>
    <row r="9583" spans="6:8" x14ac:dyDescent="0.2">
      <c r="F9583" s="25"/>
      <c r="G9583" s="26"/>
      <c r="H9583" s="26"/>
    </row>
    <row r="9584" spans="6:8" x14ac:dyDescent="0.2">
      <c r="F9584" s="25"/>
      <c r="G9584" s="26"/>
      <c r="H9584" s="26"/>
    </row>
    <row r="9585" spans="6:8" x14ac:dyDescent="0.2">
      <c r="F9585" s="25"/>
      <c r="G9585" s="26"/>
      <c r="H9585" s="26"/>
    </row>
    <row r="9586" spans="6:8" x14ac:dyDescent="0.2">
      <c r="F9586" s="25"/>
      <c r="G9586" s="26"/>
      <c r="H9586" s="26"/>
    </row>
    <row r="9587" spans="6:8" x14ac:dyDescent="0.2">
      <c r="F9587" s="25"/>
      <c r="G9587" s="26"/>
      <c r="H9587" s="26"/>
    </row>
    <row r="9588" spans="6:8" x14ac:dyDescent="0.2">
      <c r="F9588" s="25"/>
      <c r="G9588" s="26"/>
      <c r="H9588" s="26"/>
    </row>
    <row r="9589" spans="6:8" x14ac:dyDescent="0.2">
      <c r="F9589" s="25"/>
      <c r="G9589" s="26"/>
      <c r="H9589" s="26"/>
    </row>
    <row r="9590" spans="6:8" x14ac:dyDescent="0.2">
      <c r="F9590" s="25"/>
      <c r="G9590" s="26"/>
      <c r="H9590" s="26"/>
    </row>
    <row r="9591" spans="6:8" x14ac:dyDescent="0.2">
      <c r="F9591" s="25"/>
      <c r="G9591" s="26"/>
      <c r="H9591" s="26"/>
    </row>
    <row r="9592" spans="6:8" x14ac:dyDescent="0.2">
      <c r="F9592" s="25"/>
      <c r="G9592" s="26"/>
      <c r="H9592" s="26"/>
    </row>
    <row r="9593" spans="6:8" x14ac:dyDescent="0.2">
      <c r="F9593" s="25"/>
      <c r="G9593" s="26"/>
      <c r="H9593" s="26"/>
    </row>
    <row r="9594" spans="6:8" x14ac:dyDescent="0.2">
      <c r="F9594" s="25"/>
      <c r="G9594" s="26"/>
      <c r="H9594" s="26"/>
    </row>
    <row r="9595" spans="6:8" x14ac:dyDescent="0.2">
      <c r="F9595" s="25"/>
      <c r="G9595" s="26"/>
      <c r="H9595" s="26"/>
    </row>
    <row r="9596" spans="6:8" x14ac:dyDescent="0.2">
      <c r="F9596" s="25"/>
      <c r="G9596" s="26"/>
      <c r="H9596" s="26"/>
    </row>
    <row r="9597" spans="6:8" x14ac:dyDescent="0.2">
      <c r="F9597" s="25"/>
      <c r="G9597" s="26"/>
      <c r="H9597" s="26"/>
    </row>
    <row r="9598" spans="6:8" x14ac:dyDescent="0.2">
      <c r="F9598" s="25"/>
      <c r="G9598" s="26"/>
      <c r="H9598" s="26"/>
    </row>
    <row r="9599" spans="6:8" x14ac:dyDescent="0.2">
      <c r="F9599" s="25"/>
      <c r="G9599" s="26"/>
      <c r="H9599" s="26"/>
    </row>
    <row r="9600" spans="6:8" x14ac:dyDescent="0.2">
      <c r="F9600" s="25"/>
      <c r="G9600" s="26"/>
      <c r="H9600" s="26"/>
    </row>
    <row r="9601" spans="6:8" x14ac:dyDescent="0.2">
      <c r="F9601" s="25"/>
      <c r="G9601" s="26"/>
      <c r="H9601" s="26"/>
    </row>
    <row r="9602" spans="6:8" x14ac:dyDescent="0.2">
      <c r="F9602" s="25"/>
      <c r="G9602" s="26"/>
      <c r="H9602" s="26"/>
    </row>
    <row r="9603" spans="6:8" x14ac:dyDescent="0.2">
      <c r="F9603" s="25"/>
      <c r="G9603" s="26"/>
      <c r="H9603" s="26"/>
    </row>
    <row r="9604" spans="6:8" x14ac:dyDescent="0.2">
      <c r="F9604" s="25"/>
      <c r="G9604" s="26"/>
      <c r="H9604" s="26"/>
    </row>
    <row r="9605" spans="6:8" x14ac:dyDescent="0.2">
      <c r="F9605" s="25"/>
      <c r="G9605" s="26"/>
      <c r="H9605" s="26"/>
    </row>
    <row r="9606" spans="6:8" x14ac:dyDescent="0.2">
      <c r="F9606" s="25"/>
      <c r="G9606" s="26"/>
      <c r="H9606" s="26"/>
    </row>
    <row r="9607" spans="6:8" x14ac:dyDescent="0.2">
      <c r="F9607" s="25"/>
      <c r="G9607" s="26"/>
      <c r="H9607" s="26"/>
    </row>
    <row r="9608" spans="6:8" x14ac:dyDescent="0.2">
      <c r="F9608" s="25"/>
      <c r="G9608" s="26"/>
      <c r="H9608" s="26"/>
    </row>
    <row r="9609" spans="6:8" x14ac:dyDescent="0.2">
      <c r="F9609" s="25"/>
      <c r="G9609" s="26"/>
      <c r="H9609" s="26"/>
    </row>
    <row r="9610" spans="6:8" x14ac:dyDescent="0.2">
      <c r="F9610" s="25"/>
      <c r="G9610" s="26"/>
      <c r="H9610" s="26"/>
    </row>
    <row r="9611" spans="6:8" x14ac:dyDescent="0.2">
      <c r="F9611" s="25"/>
      <c r="G9611" s="26"/>
      <c r="H9611" s="26"/>
    </row>
    <row r="9612" spans="6:8" x14ac:dyDescent="0.2">
      <c r="F9612" s="25"/>
      <c r="G9612" s="26"/>
      <c r="H9612" s="26"/>
    </row>
    <row r="9613" spans="6:8" x14ac:dyDescent="0.2">
      <c r="F9613" s="25"/>
      <c r="G9613" s="26"/>
      <c r="H9613" s="26"/>
    </row>
    <row r="9614" spans="6:8" x14ac:dyDescent="0.2">
      <c r="F9614" s="25"/>
      <c r="G9614" s="26"/>
      <c r="H9614" s="26"/>
    </row>
    <row r="9615" spans="6:8" x14ac:dyDescent="0.2">
      <c r="F9615" s="25"/>
      <c r="G9615" s="26"/>
      <c r="H9615" s="26"/>
    </row>
    <row r="9616" spans="6:8" x14ac:dyDescent="0.2">
      <c r="F9616" s="25"/>
      <c r="G9616" s="26"/>
      <c r="H9616" s="26"/>
    </row>
    <row r="9617" spans="6:8" x14ac:dyDescent="0.2">
      <c r="F9617" s="25"/>
      <c r="G9617" s="26"/>
      <c r="H9617" s="26"/>
    </row>
    <row r="9618" spans="6:8" x14ac:dyDescent="0.2">
      <c r="F9618" s="25"/>
      <c r="G9618" s="26"/>
      <c r="H9618" s="26"/>
    </row>
    <row r="9619" spans="6:8" x14ac:dyDescent="0.2">
      <c r="F9619" s="25"/>
      <c r="G9619" s="26"/>
      <c r="H9619" s="26"/>
    </row>
    <row r="9620" spans="6:8" x14ac:dyDescent="0.2">
      <c r="F9620" s="25"/>
      <c r="G9620" s="26"/>
      <c r="H9620" s="26"/>
    </row>
    <row r="9621" spans="6:8" x14ac:dyDescent="0.2">
      <c r="F9621" s="25"/>
      <c r="G9621" s="26"/>
      <c r="H9621" s="26"/>
    </row>
    <row r="9622" spans="6:8" x14ac:dyDescent="0.2">
      <c r="F9622" s="25"/>
      <c r="G9622" s="26"/>
      <c r="H9622" s="26"/>
    </row>
    <row r="9623" spans="6:8" x14ac:dyDescent="0.2">
      <c r="F9623" s="25"/>
      <c r="G9623" s="26"/>
      <c r="H9623" s="26"/>
    </row>
    <row r="9624" spans="6:8" x14ac:dyDescent="0.2">
      <c r="F9624" s="25"/>
      <c r="G9624" s="26"/>
      <c r="H9624" s="26"/>
    </row>
    <row r="9625" spans="6:8" x14ac:dyDescent="0.2">
      <c r="F9625" s="25"/>
      <c r="G9625" s="26"/>
      <c r="H9625" s="26"/>
    </row>
    <row r="9626" spans="6:8" x14ac:dyDescent="0.2">
      <c r="F9626" s="25"/>
      <c r="G9626" s="26"/>
      <c r="H9626" s="26"/>
    </row>
    <row r="9627" spans="6:8" x14ac:dyDescent="0.2">
      <c r="F9627" s="25"/>
      <c r="G9627" s="26"/>
      <c r="H9627" s="26"/>
    </row>
    <row r="9628" spans="6:8" x14ac:dyDescent="0.2">
      <c r="F9628" s="25"/>
      <c r="G9628" s="26"/>
      <c r="H9628" s="26"/>
    </row>
    <row r="9629" spans="6:8" x14ac:dyDescent="0.2">
      <c r="F9629" s="25"/>
      <c r="G9629" s="26"/>
      <c r="H9629" s="26"/>
    </row>
    <row r="9630" spans="6:8" x14ac:dyDescent="0.2">
      <c r="F9630" s="25"/>
      <c r="G9630" s="26"/>
      <c r="H9630" s="26"/>
    </row>
    <row r="9631" spans="6:8" x14ac:dyDescent="0.2">
      <c r="F9631" s="25"/>
      <c r="G9631" s="26"/>
      <c r="H9631" s="26"/>
    </row>
    <row r="9632" spans="6:8" x14ac:dyDescent="0.2">
      <c r="F9632" s="25"/>
      <c r="G9632" s="26"/>
      <c r="H9632" s="26"/>
    </row>
    <row r="9633" spans="6:8" x14ac:dyDescent="0.2">
      <c r="F9633" s="25"/>
      <c r="G9633" s="26"/>
      <c r="H9633" s="26"/>
    </row>
    <row r="9634" spans="6:8" x14ac:dyDescent="0.2">
      <c r="F9634" s="25"/>
      <c r="G9634" s="26"/>
      <c r="H9634" s="26"/>
    </row>
    <row r="9635" spans="6:8" x14ac:dyDescent="0.2">
      <c r="F9635" s="25"/>
      <c r="G9635" s="26"/>
      <c r="H9635" s="26"/>
    </row>
    <row r="9636" spans="6:8" x14ac:dyDescent="0.2">
      <c r="F9636" s="25"/>
      <c r="G9636" s="26"/>
      <c r="H9636" s="26"/>
    </row>
    <row r="9637" spans="6:8" x14ac:dyDescent="0.2">
      <c r="F9637" s="25"/>
      <c r="G9637" s="26"/>
      <c r="H9637" s="26"/>
    </row>
    <row r="9638" spans="6:8" x14ac:dyDescent="0.2">
      <c r="F9638" s="25"/>
      <c r="G9638" s="26"/>
      <c r="H9638" s="26"/>
    </row>
    <row r="9639" spans="6:8" x14ac:dyDescent="0.2">
      <c r="F9639" s="25"/>
      <c r="G9639" s="26"/>
      <c r="H9639" s="26"/>
    </row>
    <row r="9640" spans="6:8" x14ac:dyDescent="0.2">
      <c r="F9640" s="25"/>
      <c r="G9640" s="26"/>
      <c r="H9640" s="26"/>
    </row>
    <row r="9641" spans="6:8" x14ac:dyDescent="0.2">
      <c r="F9641" s="25"/>
      <c r="G9641" s="26"/>
      <c r="H9641" s="26"/>
    </row>
    <row r="9642" spans="6:8" x14ac:dyDescent="0.2">
      <c r="F9642" s="25"/>
      <c r="G9642" s="26"/>
      <c r="H9642" s="26"/>
    </row>
    <row r="9643" spans="6:8" x14ac:dyDescent="0.2">
      <c r="F9643" s="25"/>
      <c r="G9643" s="26"/>
      <c r="H9643" s="26"/>
    </row>
    <row r="9644" spans="6:8" x14ac:dyDescent="0.2">
      <c r="F9644" s="25"/>
      <c r="G9644" s="26"/>
      <c r="H9644" s="26"/>
    </row>
    <row r="9645" spans="6:8" x14ac:dyDescent="0.2">
      <c r="F9645" s="25"/>
      <c r="G9645" s="26"/>
      <c r="H9645" s="26"/>
    </row>
    <row r="9646" spans="6:8" x14ac:dyDescent="0.2">
      <c r="F9646" s="25"/>
      <c r="G9646" s="26"/>
      <c r="H9646" s="26"/>
    </row>
    <row r="9647" spans="6:8" x14ac:dyDescent="0.2">
      <c r="F9647" s="25"/>
      <c r="G9647" s="26"/>
      <c r="H9647" s="26"/>
    </row>
    <row r="9648" spans="6:8" x14ac:dyDescent="0.2">
      <c r="F9648" s="25"/>
      <c r="G9648" s="26"/>
      <c r="H9648" s="26"/>
    </row>
    <row r="9649" spans="6:8" x14ac:dyDescent="0.2">
      <c r="F9649" s="25"/>
      <c r="G9649" s="26"/>
      <c r="H9649" s="26"/>
    </row>
    <row r="9650" spans="6:8" x14ac:dyDescent="0.2">
      <c r="F9650" s="25"/>
      <c r="G9650" s="26"/>
      <c r="H9650" s="26"/>
    </row>
    <row r="9651" spans="6:8" x14ac:dyDescent="0.2">
      <c r="F9651" s="25"/>
      <c r="G9651" s="26"/>
      <c r="H9651" s="26"/>
    </row>
    <row r="9652" spans="6:8" x14ac:dyDescent="0.2">
      <c r="F9652" s="25"/>
      <c r="G9652" s="26"/>
      <c r="H9652" s="26"/>
    </row>
    <row r="9653" spans="6:8" x14ac:dyDescent="0.2">
      <c r="F9653" s="25"/>
      <c r="G9653" s="26"/>
      <c r="H9653" s="26"/>
    </row>
    <row r="9654" spans="6:8" x14ac:dyDescent="0.2">
      <c r="F9654" s="25"/>
      <c r="G9654" s="26"/>
      <c r="H9654" s="26"/>
    </row>
    <row r="9655" spans="6:8" x14ac:dyDescent="0.2">
      <c r="F9655" s="25"/>
      <c r="G9655" s="26"/>
      <c r="H9655" s="26"/>
    </row>
    <row r="9656" spans="6:8" x14ac:dyDescent="0.2">
      <c r="F9656" s="25"/>
      <c r="G9656" s="26"/>
      <c r="H9656" s="26"/>
    </row>
    <row r="9657" spans="6:8" x14ac:dyDescent="0.2">
      <c r="F9657" s="25"/>
      <c r="G9657" s="26"/>
      <c r="H9657" s="26"/>
    </row>
    <row r="9658" spans="6:8" x14ac:dyDescent="0.2">
      <c r="F9658" s="25"/>
      <c r="G9658" s="26"/>
      <c r="H9658" s="26"/>
    </row>
    <row r="9659" spans="6:8" x14ac:dyDescent="0.2">
      <c r="F9659" s="25"/>
      <c r="G9659" s="26"/>
      <c r="H9659" s="26"/>
    </row>
    <row r="9660" spans="6:8" x14ac:dyDescent="0.2">
      <c r="F9660" s="25"/>
      <c r="G9660" s="26"/>
      <c r="H9660" s="26"/>
    </row>
    <row r="9661" spans="6:8" x14ac:dyDescent="0.2">
      <c r="F9661" s="25"/>
      <c r="G9661" s="26"/>
      <c r="H9661" s="26"/>
    </row>
    <row r="9662" spans="6:8" x14ac:dyDescent="0.2">
      <c r="F9662" s="25"/>
      <c r="G9662" s="26"/>
      <c r="H9662" s="26"/>
    </row>
    <row r="9663" spans="6:8" x14ac:dyDescent="0.2">
      <c r="F9663" s="25"/>
      <c r="G9663" s="26"/>
      <c r="H9663" s="26"/>
    </row>
    <row r="9664" spans="6:8" x14ac:dyDescent="0.2">
      <c r="F9664" s="25"/>
      <c r="G9664" s="26"/>
      <c r="H9664" s="26"/>
    </row>
    <row r="9665" spans="6:8" x14ac:dyDescent="0.2">
      <c r="F9665" s="25"/>
      <c r="G9665" s="26"/>
      <c r="H9665" s="26"/>
    </row>
    <row r="9666" spans="6:8" x14ac:dyDescent="0.2">
      <c r="F9666" s="25"/>
      <c r="G9666" s="26"/>
      <c r="H9666" s="26"/>
    </row>
    <row r="9667" spans="6:8" x14ac:dyDescent="0.2">
      <c r="F9667" s="25"/>
      <c r="G9667" s="26"/>
      <c r="H9667" s="26"/>
    </row>
    <row r="9668" spans="6:8" x14ac:dyDescent="0.2">
      <c r="F9668" s="25"/>
      <c r="G9668" s="26"/>
      <c r="H9668" s="26"/>
    </row>
    <row r="9669" spans="6:8" x14ac:dyDescent="0.2">
      <c r="F9669" s="25"/>
      <c r="G9669" s="26"/>
      <c r="H9669" s="26"/>
    </row>
    <row r="9670" spans="6:8" x14ac:dyDescent="0.2">
      <c r="F9670" s="25"/>
      <c r="G9670" s="26"/>
      <c r="H9670" s="26"/>
    </row>
  </sheetData>
  <mergeCells count="121">
    <mergeCell ref="A42:G42"/>
    <mergeCell ref="A43:G43"/>
    <mergeCell ref="A44:G44"/>
    <mergeCell ref="A45:G45"/>
    <mergeCell ref="A46:G46"/>
    <mergeCell ref="A47:G47"/>
    <mergeCell ref="A33:H33"/>
    <mergeCell ref="A34:H34"/>
    <mergeCell ref="A36:H36"/>
    <mergeCell ref="A39:G39"/>
    <mergeCell ref="A40:G40"/>
    <mergeCell ref="A41:G41"/>
    <mergeCell ref="A79:G79"/>
    <mergeCell ref="A70:G70"/>
    <mergeCell ref="A71:G71"/>
    <mergeCell ref="A72:G72"/>
    <mergeCell ref="A73:G73"/>
    <mergeCell ref="A74:G74"/>
    <mergeCell ref="A75:G75"/>
    <mergeCell ref="A80:H80"/>
    <mergeCell ref="A83:G83"/>
    <mergeCell ref="A84:G84"/>
    <mergeCell ref="A85:G85"/>
    <mergeCell ref="A86:G86"/>
    <mergeCell ref="A87:G87"/>
    <mergeCell ref="A117:G117"/>
    <mergeCell ref="A118:G118"/>
    <mergeCell ref="A119:G119"/>
    <mergeCell ref="A120:G120"/>
    <mergeCell ref="A121:G121"/>
    <mergeCell ref="A108:G108"/>
    <mergeCell ref="A109:G109"/>
    <mergeCell ref="A110:G110"/>
    <mergeCell ref="A111:G111"/>
    <mergeCell ref="A114:G114"/>
    <mergeCell ref="A115:G115"/>
    <mergeCell ref="A112:G112"/>
    <mergeCell ref="A113:G113"/>
    <mergeCell ref="A116:G116"/>
    <mergeCell ref="A102:G102"/>
    <mergeCell ref="A103:G103"/>
    <mergeCell ref="A104:G104"/>
    <mergeCell ref="A105:G105"/>
    <mergeCell ref="A106:G106"/>
    <mergeCell ref="A107:G107"/>
    <mergeCell ref="A96:G96"/>
    <mergeCell ref="A97:G97"/>
    <mergeCell ref="A98:G98"/>
    <mergeCell ref="A99:G99"/>
    <mergeCell ref="A100:H100"/>
    <mergeCell ref="A101:G101"/>
    <mergeCell ref="A88:G88"/>
    <mergeCell ref="A89:G89"/>
    <mergeCell ref="A90:H90"/>
    <mergeCell ref="A54:G54"/>
    <mergeCell ref="A55:G55"/>
    <mergeCell ref="A48:G48"/>
    <mergeCell ref="A49:G49"/>
    <mergeCell ref="A50:G50"/>
    <mergeCell ref="A51:G51"/>
    <mergeCell ref="A52:G52"/>
    <mergeCell ref="A53:G53"/>
    <mergeCell ref="A64:G64"/>
    <mergeCell ref="A65:G65"/>
    <mergeCell ref="A66:G66"/>
    <mergeCell ref="A67:G67"/>
    <mergeCell ref="A68:G68"/>
    <mergeCell ref="A69:G69"/>
    <mergeCell ref="A56:H56"/>
    <mergeCell ref="A57:H57"/>
    <mergeCell ref="A60:H60"/>
    <mergeCell ref="A63:G63"/>
    <mergeCell ref="C127:C128"/>
    <mergeCell ref="C133:C134"/>
    <mergeCell ref="A139:B140"/>
    <mergeCell ref="C139:C140"/>
    <mergeCell ref="A142:B143"/>
    <mergeCell ref="C142:C143"/>
    <mergeCell ref="A122:G122"/>
    <mergeCell ref="A123:G123"/>
    <mergeCell ref="C7:D7"/>
    <mergeCell ref="E27:F27"/>
    <mergeCell ref="C11:D11"/>
    <mergeCell ref="C12:D12"/>
    <mergeCell ref="C13:D13"/>
    <mergeCell ref="C14:D14"/>
    <mergeCell ref="F8:H8"/>
    <mergeCell ref="F9:H9"/>
    <mergeCell ref="F10:H10"/>
    <mergeCell ref="F11:H11"/>
    <mergeCell ref="F13:H13"/>
    <mergeCell ref="A93:G93"/>
    <mergeCell ref="A94:G94"/>
    <mergeCell ref="A95:G95"/>
    <mergeCell ref="A76:G76"/>
    <mergeCell ref="A77:G77"/>
    <mergeCell ref="A78:G78"/>
    <mergeCell ref="A29:B29"/>
    <mergeCell ref="A30:A31"/>
    <mergeCell ref="B30:B31"/>
    <mergeCell ref="C29:C31"/>
    <mergeCell ref="D29:D31"/>
    <mergeCell ref="E29:E31"/>
    <mergeCell ref="F5:H5"/>
    <mergeCell ref="G16:H16"/>
    <mergeCell ref="E16:E17"/>
    <mergeCell ref="F16:F17"/>
    <mergeCell ref="F12:H12"/>
    <mergeCell ref="F14:H14"/>
    <mergeCell ref="F6:H6"/>
    <mergeCell ref="F7:H7"/>
    <mergeCell ref="F29:H30"/>
    <mergeCell ref="A8:B8"/>
    <mergeCell ref="C8:D8"/>
    <mergeCell ref="C9:D9"/>
    <mergeCell ref="A10:B10"/>
    <mergeCell ref="C10:D10"/>
    <mergeCell ref="E28:F28"/>
    <mergeCell ref="E26:F26"/>
    <mergeCell ref="E25:F25"/>
    <mergeCell ref="C6:D6"/>
  </mergeCells>
  <phoneticPr fontId="2" type="noConversion"/>
  <pageMargins left="0.31496062992125984" right="0.23622047244094491" top="0.43307086614173229" bottom="0.43307086614173229" header="0.23622047244094491" footer="0.23622047244094491"/>
  <pageSetup paperSize="9" scale="65" fitToHeight="10000" orientation="portrait" r:id="rId1"/>
  <headerFooter alignWithMargins="0">
    <oddHeader>&amp;LГранд-Смета (вер.8.0)</oddHeader>
    <oddFooter>&amp;R&amp;P</oddFooter>
  </headerFooter>
  <ignoredErrors>
    <ignoredError sqref="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КС 3 №6 </vt:lpstr>
      <vt:lpstr>6.1</vt:lpstr>
      <vt:lpstr>'6.1'!Заголовки_для_печати</vt:lpstr>
      <vt:lpstr>'6.1'!Область_печати</vt:lpstr>
      <vt:lpstr>'КС 3 №6 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Елизавета Николаевна</dc:creator>
  <cp:lastModifiedBy>Кудинова Елизавета Николаевна</cp:lastModifiedBy>
  <cp:lastPrinted>2019-03-25T12:16:01Z</cp:lastPrinted>
  <dcterms:created xsi:type="dcterms:W3CDTF">2002-02-11T05:58:42Z</dcterms:created>
  <dcterms:modified xsi:type="dcterms:W3CDTF">2019-03-28T13:26:30Z</dcterms:modified>
</cp:coreProperties>
</file>